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F19" i="1"/>
  <c r="F23" i="1"/>
  <c r="F25" i="1"/>
  <c r="F27" i="1"/>
  <c r="F29" i="1"/>
  <c r="F31" i="1"/>
  <c r="F33" i="1"/>
  <c r="F35" i="1"/>
  <c r="F38" i="1"/>
  <c r="F39" i="1"/>
  <c r="F42" i="1"/>
  <c r="F44" i="1"/>
  <c r="F47" i="1"/>
  <c r="F50" i="1"/>
  <c r="F52" i="1"/>
  <c r="F53" i="1"/>
  <c r="F56" i="1"/>
  <c r="F59" i="1"/>
  <c r="F61" i="1"/>
  <c r="F62" i="1"/>
  <c r="F64" i="1"/>
  <c r="F65" i="1"/>
  <c r="F69" i="1"/>
  <c r="F71" i="1"/>
  <c r="F73" i="1"/>
  <c r="F77" i="1"/>
  <c r="F79" i="1"/>
  <c r="F83" i="1"/>
  <c r="F86" i="1"/>
  <c r="F88" i="1"/>
  <c r="F90" i="1"/>
  <c r="F92" i="1"/>
  <c r="F94" i="1"/>
  <c r="F97" i="1"/>
  <c r="F100" i="1"/>
  <c r="F102" i="1"/>
  <c r="F104" i="1"/>
  <c r="F105" i="1"/>
  <c r="F107" i="1"/>
  <c r="F108" i="1"/>
  <c r="F109" i="1"/>
  <c r="F110" i="1"/>
  <c r="F111" i="1"/>
  <c r="F117" i="1"/>
  <c r="F121" i="1"/>
  <c r="F122" i="1"/>
  <c r="F125" i="1"/>
  <c r="F132" i="1"/>
  <c r="F138" i="1"/>
  <c r="F143" i="1"/>
  <c r="F148" i="1"/>
  <c r="F155" i="1"/>
  <c r="F160" i="1"/>
  <c r="F166" i="1"/>
  <c r="F174" i="1"/>
  <c r="F179" i="1"/>
  <c r="F185" i="1"/>
  <c r="F190" i="1"/>
  <c r="F200" i="1"/>
  <c r="F208" i="1"/>
  <c r="F214" i="1"/>
  <c r="F222" i="1"/>
  <c r="F228" i="1"/>
  <c r="F235" i="1"/>
  <c r="F238" i="1"/>
  <c r="F239" i="1"/>
  <c r="F247" i="1"/>
  <c r="F253" i="1"/>
  <c r="F255" i="1"/>
  <c r="F261" i="1"/>
  <c r="F262" i="1"/>
  <c r="F268" i="1"/>
  <c r="F273" i="1"/>
  <c r="F277" i="1"/>
  <c r="F279" i="1"/>
  <c r="F280" i="1"/>
  <c r="F281" i="1"/>
  <c r="F284" i="1"/>
  <c r="F285" i="1"/>
  <c r="F287" i="1"/>
  <c r="F288" i="1"/>
  <c r="F289" i="1"/>
  <c r="F290" i="1"/>
  <c r="F292" i="1"/>
  <c r="F293" i="1"/>
  <c r="F295" i="1"/>
  <c r="F296" i="1"/>
  <c r="F299" i="1"/>
  <c r="F300" i="1"/>
  <c r="F301" i="1"/>
  <c r="F302" i="1"/>
  <c r="F304" i="1"/>
  <c r="F305" i="1"/>
  <c r="F309" i="1"/>
  <c r="F311" i="1"/>
  <c r="F313" i="1"/>
  <c r="F314" i="1"/>
  <c r="F316" i="1"/>
  <c r="F317" i="1"/>
  <c r="F319" i="1"/>
  <c r="F322" i="1"/>
  <c r="F323" i="1"/>
  <c r="F324" i="1"/>
  <c r="F326" i="1"/>
  <c r="F327" i="1"/>
  <c r="F328" i="1"/>
  <c r="F329" i="1"/>
  <c r="F332" i="1"/>
  <c r="F333" i="1"/>
  <c r="F334" i="1"/>
  <c r="F335" i="1"/>
  <c r="F336" i="1"/>
  <c r="F337" i="1"/>
  <c r="F338" i="1"/>
  <c r="F341" i="1"/>
  <c r="F342" i="1"/>
  <c r="F343" i="1"/>
  <c r="F344" i="1"/>
  <c r="F345" i="1"/>
  <c r="F348" i="1"/>
  <c r="F349" i="1"/>
  <c r="F350" i="1"/>
  <c r="F354" i="1"/>
  <c r="F355" i="1"/>
  <c r="F356" i="1"/>
  <c r="F357" i="1"/>
  <c r="F363" i="1"/>
  <c r="F364" i="1"/>
  <c r="F365" i="1"/>
  <c r="F366" i="1"/>
  <c r="F367" i="1"/>
  <c r="F368" i="1"/>
  <c r="F369" i="1"/>
  <c r="F372" i="1"/>
  <c r="F373" i="1"/>
  <c r="F374" i="1"/>
  <c r="F376" i="1"/>
  <c r="F377" i="1"/>
  <c r="F378" i="1"/>
  <c r="F384" i="1"/>
  <c r="F385" i="1"/>
  <c r="F389" i="1"/>
  <c r="F390" i="1"/>
  <c r="F392" i="1"/>
  <c r="F395" i="1"/>
  <c r="F397" i="1"/>
  <c r="F400" i="1"/>
  <c r="F402" i="1"/>
  <c r="F405" i="1"/>
  <c r="F410" i="1"/>
  <c r="F411" i="1"/>
  <c r="F414" i="1"/>
  <c r="F416" i="1"/>
  <c r="F419" i="1"/>
  <c r="F424" i="1"/>
  <c r="F426" i="1"/>
  <c r="F431" i="1"/>
  <c r="F432" i="1"/>
  <c r="F435" i="1"/>
  <c r="F439" i="1"/>
  <c r="F442" i="1"/>
  <c r="F446" i="1"/>
  <c r="F447" i="1"/>
  <c r="F448" i="1"/>
  <c r="F450" i="1"/>
  <c r="F456" i="1"/>
  <c r="F459" i="1"/>
  <c r="F460" i="1"/>
  <c r="F462" i="1"/>
  <c r="F464" i="1"/>
  <c r="F465" i="1"/>
  <c r="F469" i="1"/>
  <c r="F471" i="1"/>
  <c r="F475" i="1"/>
  <c r="F478" i="1"/>
  <c r="F481" i="1"/>
  <c r="F485" i="1"/>
  <c r="F488" i="1"/>
  <c r="F494" i="1"/>
  <c r="F497" i="1"/>
  <c r="F498" i="1"/>
  <c r="F499" i="1"/>
  <c r="F500" i="1"/>
  <c r="F501" i="1"/>
  <c r="F502" i="1"/>
  <c r="F503" i="1"/>
  <c r="F504" i="1"/>
  <c r="F505" i="1"/>
  <c r="F507" i="1"/>
  <c r="F508" i="1"/>
  <c r="F510" i="1"/>
  <c r="F511" i="1"/>
  <c r="F513" i="1"/>
  <c r="F515" i="1"/>
  <c r="F517" i="1"/>
  <c r="F521" i="1"/>
  <c r="F525" i="1"/>
  <c r="F526" i="1"/>
  <c r="F529" i="1"/>
  <c r="F533" i="1"/>
  <c r="F534" i="1"/>
  <c r="F537" i="1"/>
  <c r="F540" i="1"/>
  <c r="F541" i="1"/>
  <c r="F544" i="1"/>
  <c r="F548" i="1"/>
  <c r="F549" i="1"/>
  <c r="F551" i="1"/>
  <c r="F554" i="1"/>
  <c r="F555" i="1"/>
  <c r="F559" i="1"/>
  <c r="F561" i="1"/>
  <c r="F565" i="1"/>
  <c r="F567" i="1"/>
  <c r="F568" i="1"/>
  <c r="F570" i="1"/>
  <c r="F571" i="1"/>
  <c r="F576" i="1"/>
  <c r="F578" i="1"/>
  <c r="F580" i="1"/>
  <c r="F582" i="1"/>
  <c r="F583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6" i="1"/>
  <c r="F628" i="1"/>
  <c r="F632" i="1"/>
  <c r="F634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6" i="1"/>
  <c r="F677" i="1"/>
  <c r="F678" i="1"/>
  <c r="F681" i="1"/>
  <c r="F682" i="1"/>
  <c r="F683" i="1"/>
  <c r="F685" i="1"/>
  <c r="F687" i="1"/>
  <c r="D688" i="1"/>
  <c r="F688" i="1" s="1"/>
  <c r="E688" i="1"/>
  <c r="F689" i="1"/>
  <c r="F690" i="1"/>
  <c r="F691" i="1"/>
  <c r="E692" i="1"/>
  <c r="D693" i="1"/>
  <c r="D692" i="1" s="1"/>
  <c r="F692" i="1" s="1"/>
  <c r="D694" i="1"/>
  <c r="F694" i="1"/>
  <c r="D695" i="1"/>
  <c r="F695" i="1" s="1"/>
  <c r="F696" i="1"/>
  <c r="D697" i="1"/>
  <c r="F697" i="1" s="1"/>
  <c r="E697" i="1"/>
  <c r="F698" i="1"/>
  <c r="F699" i="1"/>
  <c r="F700" i="1"/>
  <c r="D701" i="1"/>
  <c r="E701" i="1"/>
  <c r="F701" i="1"/>
  <c r="F702" i="1"/>
  <c r="F703" i="1"/>
  <c r="D704" i="1"/>
  <c r="E704" i="1"/>
  <c r="F704" i="1"/>
  <c r="F705" i="1"/>
  <c r="F706" i="1"/>
  <c r="F707" i="1"/>
  <c r="F708" i="1"/>
  <c r="D709" i="1"/>
  <c r="E709" i="1"/>
  <c r="F709" i="1"/>
  <c r="F710" i="1"/>
  <c r="F711" i="1"/>
  <c r="F712" i="1"/>
  <c r="D713" i="1"/>
  <c r="F713" i="1" s="1"/>
  <c r="E713" i="1"/>
  <c r="F714" i="1"/>
  <c r="F715" i="1"/>
  <c r="F716" i="1"/>
  <c r="F717" i="1"/>
  <c r="D718" i="1"/>
  <c r="E718" i="1"/>
  <c r="F718" i="1"/>
  <c r="F719" i="1"/>
  <c r="F720" i="1"/>
  <c r="D721" i="1"/>
  <c r="F721" i="1" s="1"/>
  <c r="E721" i="1"/>
  <c r="F722" i="1"/>
  <c r="F723" i="1"/>
  <c r="D724" i="1"/>
  <c r="F724" i="1" s="1"/>
  <c r="E724" i="1"/>
  <c r="F725" i="1"/>
  <c r="F726" i="1"/>
  <c r="F727" i="1"/>
  <c r="D728" i="1"/>
  <c r="E728" i="1"/>
  <c r="F728" i="1"/>
  <c r="F729" i="1"/>
  <c r="F730" i="1"/>
  <c r="F693" i="1" l="1"/>
</calcChain>
</file>

<file path=xl/sharedStrings.xml><?xml version="1.0" encoding="utf-8"?>
<sst xmlns="http://schemas.openxmlformats.org/spreadsheetml/2006/main" count="1376" uniqueCount="755">
  <si>
    <t>исследование</t>
  </si>
  <si>
    <t>на высокопольных магнитно-резонансных томографах (с мощностью магнитного поля 1,5 T)</t>
  </si>
  <si>
    <t>1.2.19.1.</t>
  </si>
  <si>
    <t>МРТ забрюшинного пространства без контрастного усиления на высокопольных магнитно-резонансных томографах (с мощностью магнитного поля 1,5 T)</t>
  </si>
  <si>
    <t>1.2.17.1.</t>
  </si>
  <si>
    <t>МРТ  малого таза:</t>
  </si>
  <si>
    <t>магнитно-резонансная холангиопанкреатография</t>
  </si>
  <si>
    <t>1.2.27.6.</t>
  </si>
  <si>
    <t>МРТ брюшной полости без контрастного усиления на высокопольных магнитно-резонансных томографах (с мощностью магнитного поля 1,5 T)</t>
  </si>
  <si>
    <t>1.2.15.1.</t>
  </si>
  <si>
    <t>МРТ брюшной полости и забрюшинного пространства:</t>
  </si>
  <si>
    <t>МРТ мягких тканей без контрастного усиления на высокопольных магнитно-резонансных томографах (с мощностью магнитного поля 1,5 T)</t>
  </si>
  <si>
    <t>1.2.25.1.</t>
  </si>
  <si>
    <t>МРТ сустава без контрастного усиления на высокопольных магнитно-резонансных томографах (с мощностью магнитного поля 1,5 T)</t>
  </si>
  <si>
    <t>1.2.21.1.</t>
  </si>
  <si>
    <t>МРТ суставов (1 сустав):</t>
  </si>
  <si>
    <t>магнитно-резонансная миелография</t>
  </si>
  <si>
    <t>1.2.27.7.</t>
  </si>
  <si>
    <t>МРТ отдела позвоночника и спинного мозга с контрастного усиления на высокопольных магнитно-резонансных томографах (с мощностью магнитного поля 1,5 T)</t>
  </si>
  <si>
    <t>1.2.8.1.</t>
  </si>
  <si>
    <t>МРТпояснично- крестцового отдела позвоночника (включая крестцово-подвздошные сочленения) с контрастным усилением:</t>
  </si>
  <si>
    <t>МРТ отдела позвоночника и спинного мозга без контрастного усиления на высокопольных магнитно-резонансных томографах (с мощностью магнитного поля 1,5 T)</t>
  </si>
  <si>
    <t>1.2.7.1.</t>
  </si>
  <si>
    <t>МРТ пояснично-кресцового отдела позвоночника (включая крестцово-подвздошные сочленения) без контрастного усиления:</t>
  </si>
  <si>
    <t>МРТ шейного (грудного) отдела позвоночника с контрастным усилением:</t>
  </si>
  <si>
    <t>магнитно-резонансная ангиография</t>
  </si>
  <si>
    <t>1.2.27.3.</t>
  </si>
  <si>
    <t>МРТ шейного  отдела позвоночника и сосудов шеи:</t>
  </si>
  <si>
    <t>МРТ шейного (грудного) отдела позвоночника:</t>
  </si>
  <si>
    <t>программа ранней диагностики инсультов</t>
  </si>
  <si>
    <t>1.2.27.1.</t>
  </si>
  <si>
    <t>МРТ лицевого черепа на высокопольных магнитно-резонансных томографах (с мощностью магнитного поля 1,5 T)</t>
  </si>
  <si>
    <t>1.2.4.1.</t>
  </si>
  <si>
    <t>МРТ головного мозга на высокопольных магнитно-резонансных томографах (с мощностью магнитного поля 1,5 T)</t>
  </si>
  <si>
    <t>1.2.2.1.</t>
  </si>
  <si>
    <t>МРТ головного мозга с контрастным усилением:</t>
  </si>
  <si>
    <t>1.2.3.1.</t>
  </si>
  <si>
    <t>магнитно-резонансная томография головного мозга без контрастного усиления:</t>
  </si>
  <si>
    <t>1.2.1.1.</t>
  </si>
  <si>
    <t>МРТ головного мозга и сосудов головного мозга:</t>
  </si>
  <si>
    <t>МРТ головного мозга</t>
  </si>
  <si>
    <t>в венозной крови</t>
  </si>
  <si>
    <t>7.5.3.2.</t>
  </si>
  <si>
    <r>
      <t xml:space="preserve">определение групп крови по системе АВО и резус-фактора с использованием моноклональных реагентов: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</si>
  <si>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7.5.3.</t>
  </si>
  <si>
    <r>
      <t xml:space="preserve">определение групп крови по системе АВО и резус-фактора с использованием моноклональных реагентов:        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</si>
  <si>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определение соматотропного гармона роста</t>
  </si>
  <si>
    <t>определение  андростендиона</t>
  </si>
  <si>
    <t>определение тестостерона свободного</t>
  </si>
  <si>
    <t>полуавтоматизированный анализ</t>
  </si>
  <si>
    <t>7.1.2.</t>
  </si>
  <si>
    <r>
      <t xml:space="preserve">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 </t>
    </r>
    <r>
      <rPr>
        <b/>
        <sz val="12"/>
        <color indexed="8"/>
        <rFont val="Times New Roman"/>
        <family val="1"/>
        <charset val="204"/>
      </rPr>
      <t>(каждое последующее исследование)</t>
    </r>
  </si>
  <si>
    <t>7.1.</t>
  </si>
  <si>
    <r>
      <t xml:space="preserve">метод ИФА (гормоны; онкомаркеры, маркеры аллергий, антитела к вирусным и бактериальным антигенам, маркеры иммунного статуса, маркеры аутоиммунной патологии, цитокины, факторы роста и другие маркеры в биологических жидкостях): </t>
    </r>
    <r>
      <rPr>
        <b/>
        <sz val="12"/>
        <color indexed="8"/>
        <rFont val="Times New Roman"/>
        <family val="1"/>
        <charset val="204"/>
      </rPr>
      <t>(единичное исследование)</t>
    </r>
  </si>
  <si>
    <t>определение  кортизола</t>
  </si>
  <si>
    <t>определение  тестостерона</t>
  </si>
  <si>
    <t>определение  инсулина</t>
  </si>
  <si>
    <t>определение  ДГЭА-С</t>
  </si>
  <si>
    <t>определение  витамина 25-Онвитамина Д</t>
  </si>
  <si>
    <t>определение  витамина В12</t>
  </si>
  <si>
    <t>определение  антител к тиреопероксидазе (анти-ТПО)</t>
  </si>
  <si>
    <t>определение  тиреотропного гормона</t>
  </si>
  <si>
    <t>определение  свободного Т3</t>
  </si>
  <si>
    <t>определение  свободного Т4</t>
  </si>
  <si>
    <t>определение онкомаркера СА-125</t>
  </si>
  <si>
    <t>определение качественноемаркера вирусного гепатита С</t>
  </si>
  <si>
    <t>определение качественноемаркера вирусного гепатита В</t>
  </si>
  <si>
    <t>определение Прогестерона</t>
  </si>
  <si>
    <t>определение Эстрадиола</t>
  </si>
  <si>
    <t>определение Пролактина</t>
  </si>
  <si>
    <t>определение Фолликулостимулирующего гормона (ФСГ)</t>
  </si>
  <si>
    <t>определение Лютеинизирующего гормона</t>
  </si>
  <si>
    <r>
      <t xml:space="preserve">неавтоматизированная регистрация результатов исследования                                                          </t>
    </r>
    <r>
      <rPr>
        <b/>
        <sz val="12"/>
        <color indexed="8"/>
        <rFont val="Arial"/>
        <family val="2"/>
        <charset val="204"/>
      </rPr>
      <t xml:space="preserve"> (каждое последиющее исследование)</t>
    </r>
  </si>
  <si>
    <t>7.3.1.</t>
  </si>
  <si>
    <r>
      <t xml:space="preserve">неавтоматизированная регистрация результатов исследования                                                          </t>
    </r>
    <r>
      <rPr>
        <b/>
        <sz val="12"/>
        <color indexed="8"/>
        <rFont val="Arial"/>
        <family val="2"/>
        <charset val="204"/>
      </rPr>
      <t xml:space="preserve"> (единичное исследование)</t>
    </r>
  </si>
  <si>
    <t>Иммунохимический метод посредством автоматических систем закрытого типа средней и высокой производительности (гормоны; онкомаркеры, маркеры анемий, кардиомаркеры, маркеры остеопороза; витамины, маркеры инфекционных заболеваний, аутоиммунных заболеваний и другие маркеры в биологических жидкостях):</t>
  </si>
  <si>
    <t>7.3.</t>
  </si>
  <si>
    <t>проба</t>
  </si>
  <si>
    <t>Забор крови из вены</t>
  </si>
  <si>
    <t>1.4.3.</t>
  </si>
  <si>
    <t>регистрация</t>
  </si>
  <si>
    <t>прием и регистрация проб</t>
  </si>
  <si>
    <t>1.2.</t>
  </si>
  <si>
    <t>пипетирование</t>
  </si>
  <si>
    <t>полуавтоматическими дозаторами</t>
  </si>
  <si>
    <t>1.1.2.</t>
  </si>
  <si>
    <t>Пипетирование :</t>
  </si>
  <si>
    <t>1.1.</t>
  </si>
  <si>
    <t>Отдельные операции</t>
  </si>
  <si>
    <t>Определение гормонов</t>
  </si>
  <si>
    <t>(каждое последующее)</t>
  </si>
  <si>
    <t>определение концентрации электролитов с использованием автоматических ионоселективных анализаторов (1 проба)</t>
  </si>
  <si>
    <t>5.1.1.4.</t>
  </si>
  <si>
    <t>(единичное исследование)</t>
  </si>
  <si>
    <t>определение гаптоглобина</t>
  </si>
  <si>
    <t>определение активности анти 0 антистрептолизина</t>
  </si>
  <si>
    <t>определение трансферрина</t>
  </si>
  <si>
    <t>определение ферритина</t>
  </si>
  <si>
    <t>определение гликированного гемоглобина</t>
  </si>
  <si>
    <t>определение Д-димера</t>
  </si>
  <si>
    <t>определение Ревматоидного фактора</t>
  </si>
  <si>
    <t>определение С-реактивного белка</t>
  </si>
  <si>
    <t>иммуноглобулин Е</t>
  </si>
  <si>
    <t>определение  холестерина высокой плотности (прямым методом)</t>
  </si>
  <si>
    <t>определение активности креатинфосфокиназы (КФК)</t>
  </si>
  <si>
    <t>определение триацилглицеридов</t>
  </si>
  <si>
    <t>определение холестерина общего</t>
  </si>
  <si>
    <t>определение мочевой кислоты</t>
  </si>
  <si>
    <t>определение глюкозы</t>
  </si>
  <si>
    <t>определение креатинина</t>
  </si>
  <si>
    <t xml:space="preserve">определение мочевины </t>
  </si>
  <si>
    <t xml:space="preserve">определение прямого билирубина </t>
  </si>
  <si>
    <t xml:space="preserve">определение общего билирубина </t>
  </si>
  <si>
    <t>иммуноглобулин G</t>
  </si>
  <si>
    <t>иммуноглобулин М</t>
  </si>
  <si>
    <t>иммуноглобулин А</t>
  </si>
  <si>
    <t xml:space="preserve"> определение миоглобина</t>
  </si>
  <si>
    <t xml:space="preserve"> определение холестерина низкой плотности (прямым методом)</t>
  </si>
  <si>
    <t>количественное определение белка в моче</t>
  </si>
  <si>
    <t xml:space="preserve">определение активности креатинфосфокиназы МВ-фракция </t>
  </si>
  <si>
    <t>определение магния</t>
  </si>
  <si>
    <t>определение общего кальция</t>
  </si>
  <si>
    <t>определение фосфора</t>
  </si>
  <si>
    <t>определение Гаммаглютамилтрансферазы</t>
  </si>
  <si>
    <t>определение железа в сыворотке</t>
  </si>
  <si>
    <t>определение лактатдегидрогеназы</t>
  </si>
  <si>
    <t>определение щелочной фосфатазы</t>
  </si>
  <si>
    <t>определение активности амилазы</t>
  </si>
  <si>
    <t>определение активности аланинаминотрансферазы</t>
  </si>
  <si>
    <t>определение активности аспартатаминотрансферазы</t>
  </si>
  <si>
    <t>определение альбумина</t>
  </si>
  <si>
    <t>определение общего белка</t>
  </si>
  <si>
    <r>
      <t>с неавтоматизированной регистрацией результатов исследований</t>
    </r>
    <r>
      <rPr>
        <b/>
        <sz val="12"/>
        <color indexed="8"/>
        <rFont val="Arial"/>
        <family val="2"/>
        <charset val="204"/>
      </rPr>
      <t xml:space="preserve">                      (каждое последующее)</t>
    </r>
  </si>
  <si>
    <t>5.1.1.3.2.1.</t>
  </si>
  <si>
    <t>средней производительности (производительность – от 100 до 300 исследований в час):</t>
  </si>
  <si>
    <t>5.1.1.3.2.</t>
  </si>
  <si>
    <t>гемолизата</t>
  </si>
  <si>
    <t>1.5.3.</t>
  </si>
  <si>
    <t>получения сыворотки</t>
  </si>
  <si>
    <t>Обработка венозной крови для</t>
  </si>
  <si>
    <t>1.5.2.</t>
  </si>
  <si>
    <t xml:space="preserve">получения плазмы </t>
  </si>
  <si>
    <t>1.5.1.</t>
  </si>
  <si>
    <t>с 28.07.2017</t>
  </si>
  <si>
    <t>БИОХИМИЧЕСКИЙ АНАЛИЗ КРОВИ</t>
  </si>
  <si>
    <t>процедура</t>
  </si>
  <si>
    <t>Измерение артериального давления</t>
  </si>
  <si>
    <t>средств</t>
  </si>
  <si>
    <t>Внутривенное струйное введение лекарственных</t>
  </si>
  <si>
    <t>Подкожная инъекция</t>
  </si>
  <si>
    <t>твенного средства объемом400мл</t>
  </si>
  <si>
    <t>Внутривенное капельное введение раствора лекарс-</t>
  </si>
  <si>
    <t>2.2.</t>
  </si>
  <si>
    <t>твенного средства объемом 200мл</t>
  </si>
  <si>
    <t>2.1.</t>
  </si>
  <si>
    <t>ных средств :</t>
  </si>
  <si>
    <t>Внутривенное капельное введение лекарствен-</t>
  </si>
  <si>
    <t>Внутримышечная инъекция</t>
  </si>
  <si>
    <t>Манипуляции общего назначения</t>
  </si>
  <si>
    <t xml:space="preserve"> устройств</t>
  </si>
  <si>
    <t>Механотерапия с использованием тренирующих</t>
  </si>
  <si>
    <t>4.4.</t>
  </si>
  <si>
    <t>одну область)</t>
  </si>
  <si>
    <t>Механотерапия (из расчета на</t>
  </si>
  <si>
    <t>при групповом методе занятий (от 6 до 15 чел.)</t>
  </si>
  <si>
    <t>при малогрупповом методе занятий (до 5 человек)</t>
  </si>
  <si>
    <t xml:space="preserve"> пациентов :</t>
  </si>
  <si>
    <t>Лечебная физкультура для неврологических</t>
  </si>
  <si>
    <t>1.14.</t>
  </si>
  <si>
    <t xml:space="preserve"> пациентов при индивидуальном методе занятий</t>
  </si>
  <si>
    <t>1.13.</t>
  </si>
  <si>
    <t xml:space="preserve"> позвоночника :</t>
  </si>
  <si>
    <t xml:space="preserve"> пациентов после иммобилизации при травмах</t>
  </si>
  <si>
    <t xml:space="preserve">Лечебная физкультура для травматологических </t>
  </si>
  <si>
    <t>1.11.</t>
  </si>
  <si>
    <t xml:space="preserve"> позвоночника при индивидуальном методе занятий</t>
  </si>
  <si>
    <t>1.10.</t>
  </si>
  <si>
    <t xml:space="preserve"> пациентов после имммобилизации :</t>
  </si>
  <si>
    <t>1.9.</t>
  </si>
  <si>
    <t>альном методе занятий</t>
  </si>
  <si>
    <t xml:space="preserve"> пациентов после иммобилизации при индивиду-</t>
  </si>
  <si>
    <t>1.8.</t>
  </si>
  <si>
    <t>при индивидуальном методе занятий</t>
  </si>
  <si>
    <t>риод иммобилизации :</t>
  </si>
  <si>
    <t xml:space="preserve"> пациентов при травмах позвоночника и таза в пе-</t>
  </si>
  <si>
    <t>1.7.</t>
  </si>
  <si>
    <t xml:space="preserve">дуальном методе занятий </t>
  </si>
  <si>
    <t xml:space="preserve"> пациентов  в период иммобилизации при индиви-</t>
  </si>
  <si>
    <t>1.5.</t>
  </si>
  <si>
    <t>гических операций:</t>
  </si>
  <si>
    <t>Лечебная физкультура для пациентов после хирур-</t>
  </si>
  <si>
    <t>1.4.</t>
  </si>
  <si>
    <t xml:space="preserve"> занятий</t>
  </si>
  <si>
    <t>гических операций при индивидуальном методе</t>
  </si>
  <si>
    <t>1.3.</t>
  </si>
  <si>
    <t>(тариф на одного пациента)</t>
  </si>
  <si>
    <t>Услуги по лечебной физкультуре</t>
  </si>
  <si>
    <t>сеанс</t>
  </si>
  <si>
    <t xml:space="preserve"> с применением метода реперторизации</t>
  </si>
  <si>
    <t>Гомеопатическая диагностика и назначение лечения</t>
  </si>
  <si>
    <t>3.36.</t>
  </si>
  <si>
    <t>назначение лечения</t>
  </si>
  <si>
    <t>Гомеопатическая диагностика и</t>
  </si>
  <si>
    <t>3.34.</t>
  </si>
  <si>
    <t>пия (мультирезонансная)</t>
  </si>
  <si>
    <t>Экзогенная биорезонанасная тера-</t>
  </si>
  <si>
    <t>3.29.</t>
  </si>
  <si>
    <t>Эндогенная биорезонансная  терапия</t>
  </si>
  <si>
    <t>3.28.</t>
  </si>
  <si>
    <t>Лазеропунктура</t>
  </si>
  <si>
    <t>3.26.</t>
  </si>
  <si>
    <t>Магнитолазеропунктура</t>
  </si>
  <si>
    <t>3.23.</t>
  </si>
  <si>
    <t>Аппаратная магнитопунктура</t>
  </si>
  <si>
    <t>3.22.2.</t>
  </si>
  <si>
    <t>Магнитопунктура</t>
  </si>
  <si>
    <t>3.22.</t>
  </si>
  <si>
    <t>Аурикулярная рефлексотерапия</t>
  </si>
  <si>
    <t>3.14.</t>
  </si>
  <si>
    <t>Рефлексотерапия микросистем стопы</t>
  </si>
  <si>
    <t>3.11.</t>
  </si>
  <si>
    <t>Рефлексотерапия микросистем кисти</t>
  </si>
  <si>
    <t>3.10.</t>
  </si>
  <si>
    <t>Аппликационная рефлексотерапия</t>
  </si>
  <si>
    <t>3.8.</t>
  </si>
  <si>
    <t>Фармакорефлексотерапия</t>
  </si>
  <si>
    <t>Криорефлексотерапия</t>
  </si>
  <si>
    <t>3.5.</t>
  </si>
  <si>
    <t>Поверхностное иглоукалывание</t>
  </si>
  <si>
    <t>Микроиглоукалывание</t>
  </si>
  <si>
    <t>3.2.</t>
  </si>
  <si>
    <t>пунктура)</t>
  </si>
  <si>
    <t>Классическое иглоукалывание (аку-</t>
  </si>
  <si>
    <t>3.1.</t>
  </si>
  <si>
    <t>Методы рефлексотерапии</t>
  </si>
  <si>
    <t>3.</t>
  </si>
  <si>
    <t>рование методом зондирования)</t>
  </si>
  <si>
    <t>на ушной раковине(аурикулярное тести-</t>
  </si>
  <si>
    <t>Выявление альгических точек (зон)</t>
  </si>
  <si>
    <t>2.2.3.1.</t>
  </si>
  <si>
    <t>раковине (аурикулярное тестирование)</t>
  </si>
  <si>
    <t xml:space="preserve">Выявление альгических точек(зон) на ушной </t>
  </si>
  <si>
    <t>2.2.3.</t>
  </si>
  <si>
    <t>Выявление альгических точек(зон)</t>
  </si>
  <si>
    <t>ного теста, расширенный вариант</t>
  </si>
  <si>
    <t>по методу вегетативного резонанс-</t>
  </si>
  <si>
    <t>Электропунктурное тестирование</t>
  </si>
  <si>
    <t>2.1.3.3.</t>
  </si>
  <si>
    <t>зонансного теста</t>
  </si>
  <si>
    <t>гощения методом вегетативного ре-</t>
  </si>
  <si>
    <t>бактериального и гельминтного отя-</t>
  </si>
  <si>
    <t>Определение вирусного,грибкового,</t>
  </si>
  <si>
    <t>2.1.3.1.</t>
  </si>
  <si>
    <t>2.1.2.2</t>
  </si>
  <si>
    <t>по методу Фолля ,сокращенный вариант</t>
  </si>
  <si>
    <t>2.1.2.1.</t>
  </si>
  <si>
    <t>2.1.2.</t>
  </si>
  <si>
    <t>Электропунктурное тестирование по методу Накатани</t>
  </si>
  <si>
    <t>2.1.1.</t>
  </si>
  <si>
    <t>Тестирование в рефлексотерапии</t>
  </si>
  <si>
    <t>ного состояния в рефлексотерапии</t>
  </si>
  <si>
    <t>Тестирование и оценка функциональ-</t>
  </si>
  <si>
    <t>рефлексотерапевта</t>
  </si>
  <si>
    <t>Повторная консультация врача-</t>
  </si>
  <si>
    <t>Первичная консультация врача-</t>
  </si>
  <si>
    <t>Консультация</t>
  </si>
  <si>
    <t>Услуги по рефлексотерапии</t>
  </si>
  <si>
    <t>Ранняя диагностика кариеса</t>
  </si>
  <si>
    <t>Наружная контрпульсация</t>
  </si>
  <si>
    <t>Аэрокриотерапия общая групповая (Раубичи)</t>
  </si>
  <si>
    <t xml:space="preserve">Аэрокриотерапия общая групповая </t>
  </si>
  <si>
    <t>кого состояния спортсменов "Омега-С"</t>
  </si>
  <si>
    <t>Комплексное компьютерное исследование физичес-</t>
  </si>
  <si>
    <t>консультация</t>
  </si>
  <si>
    <t>врача-специалиста</t>
  </si>
  <si>
    <t>1.3.1.</t>
  </si>
  <si>
    <t>сультативного заключения:</t>
  </si>
  <si>
    <t>стоматологическое обследование с выдачей кон-</t>
  </si>
  <si>
    <t>обследование</t>
  </si>
  <si>
    <t>обращении</t>
  </si>
  <si>
    <t>стоматологическое обследование при первичном</t>
  </si>
  <si>
    <t>ортодонтические) :</t>
  </si>
  <si>
    <t>ческие,амбулаторно-хирургические, ортопедические,</t>
  </si>
  <si>
    <t>Общие стоматологические мероприятия( терапевти-</t>
  </si>
  <si>
    <t>Стоматологические услуги</t>
  </si>
  <si>
    <t>ры массажа</t>
  </si>
  <si>
    <t>Подготовка к проведению процеду-</t>
  </si>
  <si>
    <t>Точечный массаж</t>
  </si>
  <si>
    <t>1.28.</t>
  </si>
  <si>
    <t>Массаж стопы голени</t>
  </si>
  <si>
    <t>1.25.</t>
  </si>
  <si>
    <t>нижней трети голени)</t>
  </si>
  <si>
    <t>ласти голеностопного сустава  и</t>
  </si>
  <si>
    <t>(проксимального отдела стопы,об-</t>
  </si>
  <si>
    <t>Массаж голеностопного сустава</t>
  </si>
  <si>
    <t>1.24.</t>
  </si>
  <si>
    <t>сустава  и нижней трети бедра)</t>
  </si>
  <si>
    <t>ней трети голени ,области коленного</t>
  </si>
  <si>
    <t>Массаж коленного сустава (верх-</t>
  </si>
  <si>
    <t>1.23.</t>
  </si>
  <si>
    <t>области одноименной стороны)</t>
  </si>
  <si>
    <t>бедренного сустава и ягодичной</t>
  </si>
  <si>
    <t>(верхней трети бедра ,области тазо</t>
  </si>
  <si>
    <t>Массаж тазобедренного сустава</t>
  </si>
  <si>
    <t>1.22.</t>
  </si>
  <si>
    <t>вой области)</t>
  </si>
  <si>
    <t>стопы,голени,бедра,ягодичной и пояснично-крестцо-</t>
  </si>
  <si>
    <t xml:space="preserve">Массаж нижней конечности и поясницы (области </t>
  </si>
  <si>
    <t>1.21.</t>
  </si>
  <si>
    <t>Массаж нижней конечности</t>
  </si>
  <si>
    <t>1.20.</t>
  </si>
  <si>
    <t>аксилярной линии)</t>
  </si>
  <si>
    <t>ласти  от левой до правой задней</t>
  </si>
  <si>
    <t>спины и пояснично-крестцовой об-</t>
  </si>
  <si>
    <t>(области  задней поверхности шеи,</t>
  </si>
  <si>
    <t xml:space="preserve">Массаж области позвоночника </t>
  </si>
  <si>
    <t>1.19.</t>
  </si>
  <si>
    <t>ного отдела позвоночника</t>
  </si>
  <si>
    <t>Сегментарный массаж шейно-груд-</t>
  </si>
  <si>
    <t>1.18.</t>
  </si>
  <si>
    <t>и аксилярной линии)</t>
  </si>
  <si>
    <t xml:space="preserve">позвонка и от левой до правой задней </t>
  </si>
  <si>
    <t>и области спины до первого поясничного</t>
  </si>
  <si>
    <t>ночника(области задней поверхности шеи</t>
  </si>
  <si>
    <t>Массаж шейно-грудного отдела позво-</t>
  </si>
  <si>
    <t>1.17.</t>
  </si>
  <si>
    <t>вой средней аксилярной линии)</t>
  </si>
  <si>
    <t>позвонка до крестца и от первой до пра-</t>
  </si>
  <si>
    <t>Массаж спины и поясницы (от YII шейного</t>
  </si>
  <si>
    <t>1.16.</t>
  </si>
  <si>
    <t xml:space="preserve">цовой области </t>
  </si>
  <si>
    <t>Сегментарный массаж пояснично-крест-</t>
  </si>
  <si>
    <t>1.15.</t>
  </si>
  <si>
    <t>ягодичных складок)</t>
  </si>
  <si>
    <t>(от I поясничного позвонка до нижних</t>
  </si>
  <si>
    <t>Массаж пояснично-крестцовой области</t>
  </si>
  <si>
    <t>Массаж мышц передней брюшной стенки</t>
  </si>
  <si>
    <t>нично-крестцовую область)</t>
  </si>
  <si>
    <t>аксилярной линии, у детей включая пояс</t>
  </si>
  <si>
    <t>позвонка и от левой до правой средней</t>
  </si>
  <si>
    <t>Массаж спины (от YII доI поясничного</t>
  </si>
  <si>
    <t>1.12.</t>
  </si>
  <si>
    <t>1 поясничного позвоночника)</t>
  </si>
  <si>
    <t>плечий до реберных дуг и области спины от Y11 до</t>
  </si>
  <si>
    <t>поверхности грудной клетки от передних границ над-</t>
  </si>
  <si>
    <t xml:space="preserve">Массаж области грудной клетки (области передней </t>
  </si>
  <si>
    <t>Массаж кисти и предплечья</t>
  </si>
  <si>
    <t>предплечья)</t>
  </si>
  <si>
    <t>отдела кисти,области лучезапястного сустава и</t>
  </si>
  <si>
    <t xml:space="preserve">Массаж лучезапястного сустава (проксимального </t>
  </si>
  <si>
    <t>плеча)</t>
  </si>
  <si>
    <t>плечья,области локтевого сустава и нижней трети</t>
  </si>
  <si>
    <t>Массаж локтевого сустава (верхней трети пред-</t>
  </si>
  <si>
    <t>и надплечья одноименной стороны)</t>
  </si>
  <si>
    <t>трети плеча,области плечевого сустава</t>
  </si>
  <si>
    <t>Массаж плечевого сустава (верхней</t>
  </si>
  <si>
    <t>и области лопатки</t>
  </si>
  <si>
    <t>Массаж верхней конечности ,надплечья</t>
  </si>
  <si>
    <t>1.6.</t>
  </si>
  <si>
    <t>Массаж верхней конечности</t>
  </si>
  <si>
    <t>грудной клетки до 2-го ребра)</t>
  </si>
  <si>
    <t>ного позвоночника, передней поверхности</t>
  </si>
  <si>
    <t>верхности шеи,спина до уровня 1Yгруд-</t>
  </si>
  <si>
    <t>Массаж воротниковой зоны (задней по-</t>
  </si>
  <si>
    <t>Массаж шеи</t>
  </si>
  <si>
    <t>лочно-теменной области)</t>
  </si>
  <si>
    <t>Массаж головы(лобно-височной и заты-</t>
  </si>
  <si>
    <t>ническим воздействием руками</t>
  </si>
  <si>
    <t>Выполнение массажных процедур меха-</t>
  </si>
  <si>
    <t>Услуги по массажу</t>
  </si>
  <si>
    <t>Криотерапия местная</t>
  </si>
  <si>
    <t>7.11.</t>
  </si>
  <si>
    <t>Общая термотерапия в SPA-капсуле</t>
  </si>
  <si>
    <t>7.8.</t>
  </si>
  <si>
    <t>Парафиновые аппликации</t>
  </si>
  <si>
    <t>Термолечение</t>
  </si>
  <si>
    <t>Ванны жемчужные</t>
  </si>
  <si>
    <t>5.11.</t>
  </si>
  <si>
    <t>Подводный душ-массаж</t>
  </si>
  <si>
    <t>5.5.</t>
  </si>
  <si>
    <t>ходящий)</t>
  </si>
  <si>
    <t>Души(дождевой, циркулярный, горизонтальный, вос-</t>
  </si>
  <si>
    <t>5.3.</t>
  </si>
  <si>
    <t>Гидротерапия</t>
  </si>
  <si>
    <t>Гипокситерапия</t>
  </si>
  <si>
    <t>4.10.</t>
  </si>
  <si>
    <t>Коктейль с сиропом корня солодки</t>
  </si>
  <si>
    <t>4.9.</t>
  </si>
  <si>
    <t>Ингаляция натрия гидрокарбоната 4%</t>
  </si>
  <si>
    <t>Ингаляция бронхосана</t>
  </si>
  <si>
    <t>Ингаляция бронхипрета</t>
  </si>
  <si>
    <t>Ингаляция настойки эвкалипта</t>
  </si>
  <si>
    <t>Ингаляция настойки календулы</t>
  </si>
  <si>
    <t>Ингаляционная терапия</t>
  </si>
  <si>
    <t>ной термотерапией</t>
  </si>
  <si>
    <t>массажной кушетке,массажном кресле с локаль-</t>
  </si>
  <si>
    <t>Механический аппаратный массаж на</t>
  </si>
  <si>
    <t>3.15.</t>
  </si>
  <si>
    <t>массажной кушетке.</t>
  </si>
  <si>
    <t>Бесконтактный гидромассаж</t>
  </si>
  <si>
    <t>3.13.</t>
  </si>
  <si>
    <t>Аппаратная тракционная терапия</t>
  </si>
  <si>
    <t>3.12.</t>
  </si>
  <si>
    <t>Ударно-волновая терапия экстракорпоральная</t>
  </si>
  <si>
    <t>Вибротерапия электростатическим полем</t>
  </si>
  <si>
    <t>терапия</t>
  </si>
  <si>
    <t>Вакуум-терапия аппаратная,вибровакуум-</t>
  </si>
  <si>
    <t>3.7.</t>
  </si>
  <si>
    <t>Пневмокомпрессионная терапия</t>
  </si>
  <si>
    <t>3.6.</t>
  </si>
  <si>
    <t>Ультрафонофорез</t>
  </si>
  <si>
    <t>3.3.</t>
  </si>
  <si>
    <t>Ультразвуковая терапия</t>
  </si>
  <si>
    <t>природы</t>
  </si>
  <si>
    <t>Воздействие факторами механической</t>
  </si>
  <si>
    <t>Фотопунктура</t>
  </si>
  <si>
    <t>2.12.</t>
  </si>
  <si>
    <t>2.9.</t>
  </si>
  <si>
    <t>Лазеротерапия,магнитолазеротерапия чрескожная</t>
  </si>
  <si>
    <t>2.7.</t>
  </si>
  <si>
    <t>Видимое, ифракрасное облучение общее, местное</t>
  </si>
  <si>
    <t>2.6.</t>
  </si>
  <si>
    <t>Ультрафиолетовое облучение местное</t>
  </si>
  <si>
    <t>2.4.</t>
  </si>
  <si>
    <t>Светолечение</t>
  </si>
  <si>
    <t>1.35.</t>
  </si>
  <si>
    <t>Магнитостимуляция</t>
  </si>
  <si>
    <t>1.34.</t>
  </si>
  <si>
    <t>Магнитотерапия общая,термомагнитотерапия общая</t>
  </si>
  <si>
    <t>1.32.</t>
  </si>
  <si>
    <t>Магнитотерапия местная</t>
  </si>
  <si>
    <t>1.30.</t>
  </si>
  <si>
    <t>Сантиметровая терапия</t>
  </si>
  <si>
    <t>1.27.</t>
  </si>
  <si>
    <t>Ультравысокочастотная терапия</t>
  </si>
  <si>
    <t>Дарсонвализация местная</t>
  </si>
  <si>
    <t>Электротерапия импульсными токами низкой частоты</t>
  </si>
  <si>
    <t>Флюктуоризация</t>
  </si>
  <si>
    <t>Короткоимпульсная электроаналгезия</t>
  </si>
  <si>
    <t>Интерференцтерапия</t>
  </si>
  <si>
    <t>Амплипульстерапия</t>
  </si>
  <si>
    <t>Диадинамотерапия</t>
  </si>
  <si>
    <t>области туловища,конечностей</t>
  </si>
  <si>
    <t xml:space="preserve">Электростимуляция нервно-мышечных структур в </t>
  </si>
  <si>
    <t>Вакуум-электрофорез</t>
  </si>
  <si>
    <t>Электрофорез постоянным,импульсным токами</t>
  </si>
  <si>
    <t>Гальванизация общая,местная</t>
  </si>
  <si>
    <t>Электролечение</t>
  </si>
  <si>
    <t>Физиотерапевтические услуги</t>
  </si>
  <si>
    <r>
      <t xml:space="preserve">с неавтоматизированной регистрацией результатов исследований                                           </t>
    </r>
    <r>
      <rPr>
        <b/>
        <sz val="12"/>
        <color indexed="8"/>
        <rFont val="Times New Roman"/>
        <family val="1"/>
        <charset val="204"/>
      </rPr>
      <t>(каждое последующее исследование)</t>
    </r>
  </si>
  <si>
    <r>
      <t xml:space="preserve">неавтоматизированная регистрация результатов исследований                                                            </t>
    </r>
    <r>
      <rPr>
        <b/>
        <sz val="12"/>
        <color indexed="8"/>
        <rFont val="Times New Roman"/>
        <family val="1"/>
        <charset val="204"/>
      </rPr>
      <t>(каждое последующее исследование)</t>
    </r>
  </si>
  <si>
    <t>2.14.1.</t>
  </si>
  <si>
    <r>
      <t>неавтоматизированная регистрация результатов исследований  (</t>
    </r>
    <r>
      <rPr>
        <b/>
        <sz val="12"/>
        <color indexed="8"/>
        <rFont val="Times New Roman"/>
        <family val="1"/>
        <charset val="204"/>
      </rPr>
      <t>единичное исследование)</t>
    </r>
  </si>
  <si>
    <t>регистрация результатов исследований:</t>
  </si>
  <si>
    <t>2.14.</t>
  </si>
  <si>
    <r>
      <t>проведение исследований мочи с помощью автоматического анализатора (физико-химический анализ мочи + анализ элементов мочевого осадка) в режиме автосамплера (100 образцов в час)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(каждое последующее исследование)</t>
    </r>
  </si>
  <si>
    <t>2.1.14.6.</t>
  </si>
  <si>
    <r>
      <t>проведение исследований мочи с помощью автоматического анализатора (физико-химический анализ мочи + анализ элементов мочевого осадка) в режиме автосамплера (100 образцов в час)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</si>
  <si>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проведение исследований мочи с помощью анализаторов:</t>
  </si>
  <si>
    <t>2.1.14.</t>
  </si>
  <si>
    <t>(каждое последующее исследование)</t>
  </si>
  <si>
    <t>подсчет количества форменных элементов методом Нечипоренко</t>
  </si>
  <si>
    <t>2.1.10.</t>
  </si>
  <si>
    <t>обнаружение белка:</t>
  </si>
  <si>
    <t>2.1.3.</t>
  </si>
  <si>
    <t>Общеклинические исследования:</t>
  </si>
  <si>
    <r>
      <t xml:space="preserve">автоматизированным методом          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</si>
  <si>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3.1.12.2.</t>
  </si>
  <si>
    <r>
      <t xml:space="preserve">автоматизированным методом      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</si>
  <si>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определение скорости оседания эритроцитов:</t>
  </si>
  <si>
    <t>3.1.12.</t>
  </si>
  <si>
    <r>
      <t xml:space="preserve">с  автоматической подачей образцов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</si>
  <si>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3.1.11.3.2.</t>
  </si>
  <si>
    <r>
      <t xml:space="preserve">с автоматической подачей образцов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</si>
  <si>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r>
      <t xml:space="preserve">с ручной подачей образцов          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</si>
  <si>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3.1.11.3.1.</t>
  </si>
  <si>
    <r>
      <t xml:space="preserve">с ручной подачей образцов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</si>
  <si>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автоматических с дифференцировкой лейкоцитарной формулы</t>
  </si>
  <si>
    <t>3.1.11.3.</t>
  </si>
  <si>
    <t>исследование пробы крови с использованием гематологических анализаторов:</t>
  </si>
  <si>
    <t>3.1.11.</t>
  </si>
  <si>
    <r>
      <t xml:space="preserve">в окрашенных мазках по Фонио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</si>
  <si>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3.1.8.1.</t>
  </si>
  <si>
    <r>
      <t xml:space="preserve">в окрашенных мазках по Фонио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</si>
  <si>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подсчет тромбоцитов</t>
  </si>
  <si>
    <t>3.1.8.</t>
  </si>
  <si>
    <r>
      <t xml:space="preserve">на автоматическом геманализаторе                                    </t>
    </r>
    <r>
      <rPr>
        <b/>
        <sz val="12"/>
        <color indexed="8"/>
        <rFont val="Times New Roman"/>
        <family val="1"/>
        <charset val="204"/>
      </rPr>
      <t>(каждое последующее исследование)</t>
    </r>
  </si>
  <si>
    <t>3.1.7.2.</t>
  </si>
  <si>
    <r>
      <t xml:space="preserve">на автоматическом геманализаторе    </t>
    </r>
    <r>
      <rPr>
        <b/>
        <sz val="12"/>
        <color indexed="8"/>
        <rFont val="Times New Roman"/>
        <family val="1"/>
        <charset val="204"/>
      </rPr>
      <t>(единичное исследование)</t>
    </r>
  </si>
  <si>
    <t xml:space="preserve">подсчет ретикулоцитов: </t>
  </si>
  <si>
    <t>3.1.7.</t>
  </si>
  <si>
    <r>
      <t xml:space="preserve">с патологическими изменениями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иссследование)</t>
    </r>
  </si>
  <si>
    <t>3.1.2.2.</t>
  </si>
  <si>
    <r>
      <t xml:space="preserve">с патологическими изменениями       </t>
    </r>
    <r>
      <rPr>
        <b/>
        <sz val="12"/>
        <color indexed="8"/>
        <rFont val="Times New Roman"/>
        <family val="1"/>
        <charset val="204"/>
      </rPr>
      <t xml:space="preserve"> (единичное иссследование)</t>
    </r>
  </si>
  <si>
    <r>
      <t xml:space="preserve">без патологии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</si>
  <si>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3.1.2.1.</t>
  </si>
  <si>
    <r>
      <t xml:space="preserve">без патологии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</si>
  <si>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</t>
  </si>
  <si>
    <t>3.1.2.</t>
  </si>
  <si>
    <r>
      <t xml:space="preserve">полуавтоматическим методом    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 исследование)</t>
    </r>
  </si>
  <si>
    <t>3.1.1.2.</t>
  </si>
  <si>
    <r>
      <t xml:space="preserve">полуавтоматическим методом      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</si>
  <si>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приготовление препарата периферической крови для цитоморфологического исследования (изготовление мазков крови, фиксация, окраска):</t>
  </si>
  <si>
    <t>3.1.1.</t>
  </si>
  <si>
    <t>Гематологические исследования :</t>
  </si>
  <si>
    <t>из вены</t>
  </si>
  <si>
    <r>
      <t xml:space="preserve">из пальца для всего спектра гематологических исследований в понятии «общий анализ крови»                                   </t>
    </r>
    <r>
      <rPr>
        <b/>
        <sz val="12"/>
        <color indexed="8"/>
        <rFont val="Times New Roman"/>
        <family val="1"/>
        <charset val="204"/>
      </rPr>
      <t xml:space="preserve"> (каждое последующее)</t>
    </r>
  </si>
  <si>
    <t>1.4.2.</t>
  </si>
  <si>
    <r>
      <t xml:space="preserve">из пальца для всего спектра гематологических исследований в понятии «общий анализ крови»                                   </t>
    </r>
    <r>
      <rPr>
        <b/>
        <sz val="12"/>
        <color indexed="8"/>
        <rFont val="Times New Roman"/>
        <family val="1"/>
        <charset val="204"/>
      </rPr>
      <t xml:space="preserve"> (единичное исследование)</t>
    </r>
  </si>
  <si>
    <t>взятие крови</t>
  </si>
  <si>
    <t xml:space="preserve">ОБЩИЙ АНАЛИЗ КРОВИ </t>
  </si>
  <si>
    <t>функциями)</t>
  </si>
  <si>
    <t>регистрации (стандартное с дополнительными</t>
  </si>
  <si>
    <t>ного давления при непрерывной суточной</t>
  </si>
  <si>
    <t>Динамическое исследование артериаль-</t>
  </si>
  <si>
    <t>3.6.2.</t>
  </si>
  <si>
    <t>регистрации (стандартное)</t>
  </si>
  <si>
    <t>3.6.1.</t>
  </si>
  <si>
    <t>суточной регистрации :</t>
  </si>
  <si>
    <t>риального давления при непрерывной</t>
  </si>
  <si>
    <t>Динамическое исследование арте-</t>
  </si>
  <si>
    <t>Пневмотахометрия</t>
  </si>
  <si>
    <t>3.3.3.</t>
  </si>
  <si>
    <t>ния без функциональных проб</t>
  </si>
  <si>
    <t>Исследование функции внешнего дыха-</t>
  </si>
  <si>
    <t>3.3.1.</t>
  </si>
  <si>
    <t>рудовании):</t>
  </si>
  <si>
    <t>ния  ( на автоматизированном обо-</t>
  </si>
  <si>
    <t>Эргоспирометрия газоанализом</t>
  </si>
  <si>
    <t>3.1.3.1.</t>
  </si>
  <si>
    <t>с дозированной физической нагрузкой</t>
  </si>
  <si>
    <t>Электрокардиографическое исследование</t>
  </si>
  <si>
    <t>3.1.3.</t>
  </si>
  <si>
    <t xml:space="preserve">дартное с дополнительными функциями) </t>
  </si>
  <si>
    <t>ности пациента(холтеровское мониторирование стан</t>
  </si>
  <si>
    <t>электрокардиограммы в период свободной актив-</t>
  </si>
  <si>
    <t>с непрерывной суточной регистрацией</t>
  </si>
  <si>
    <t>дартное)</t>
  </si>
  <si>
    <t xml:space="preserve"> пациента :</t>
  </si>
  <si>
    <t>гистрацией электрокардиограммы</t>
  </si>
  <si>
    <t>вание с непрерывной суточной ре-</t>
  </si>
  <si>
    <t>Электрокардиографическое исследо-</t>
  </si>
  <si>
    <t>Электрокардиограмма в дополнительных отведениях</t>
  </si>
  <si>
    <t>3.1.1.3.</t>
  </si>
  <si>
    <t>пробу)</t>
  </si>
  <si>
    <t>с функциональными пробами(за одну</t>
  </si>
  <si>
    <t>Электрокардиограмма в 12 отведениях</t>
  </si>
  <si>
    <t>без функциональных проб</t>
  </si>
  <si>
    <t>3.1.1.1.</t>
  </si>
  <si>
    <t>отведениях :</t>
  </si>
  <si>
    <t>Электрокардиограмма в 12-ти</t>
  </si>
  <si>
    <t>исследования :</t>
  </si>
  <si>
    <t>Электрокардиографические</t>
  </si>
  <si>
    <t>обеспечения (количество цифровых каналов более 512)</t>
  </si>
  <si>
    <t xml:space="preserve">на цветных цифровых ультразвуковых аппаратах с наличием сложного программного </t>
  </si>
  <si>
    <t>3.4.1.2.1.</t>
  </si>
  <si>
    <t>Ультразвуковая допплерография (УЗДГ) одного артериального бассейна (брахиоцефальных артерий или артерий верхних конечностей или артерий нижних конечностей)</t>
  </si>
  <si>
    <t>3.4.1.2.</t>
  </si>
  <si>
    <t>Специальные ультразвуковые исследования</t>
  </si>
  <si>
    <t>каналов более 512)</t>
  </si>
  <si>
    <t>много обеспечения (количество цифровых</t>
  </si>
  <si>
    <t>аппаратах с наличием сложного програм-</t>
  </si>
  <si>
    <t>на цветных цифровых ультразвуковых</t>
  </si>
  <si>
    <t>2.4.10.1.</t>
  </si>
  <si>
    <t>ное картирование):</t>
  </si>
  <si>
    <t>Эхокардиография (М+В+допплер+цвет-</t>
  </si>
  <si>
    <t>2.4.10.</t>
  </si>
  <si>
    <t>дования:</t>
  </si>
  <si>
    <t>Специальные ультразвуковые иссле-</t>
  </si>
  <si>
    <t>2.3.2.1.</t>
  </si>
  <si>
    <t>поверхностными узлами:</t>
  </si>
  <si>
    <t>Молочные железы с лимфатическими</t>
  </si>
  <si>
    <t>2.3.2.</t>
  </si>
  <si>
    <t>2.3.1.1.</t>
  </si>
  <si>
    <t>ми поверхностными узлами:</t>
  </si>
  <si>
    <t>Щитовидная железа с лимфатически-</t>
  </si>
  <si>
    <t>2.3.1.</t>
  </si>
  <si>
    <t>органов:</t>
  </si>
  <si>
    <t>Ультразвуковое исследование других</t>
  </si>
  <si>
    <t>2.3.</t>
  </si>
  <si>
    <t>2.2.16.1.</t>
  </si>
  <si>
    <t>костью) :</t>
  </si>
  <si>
    <t>ники,кишечник без заполнения жид-</t>
  </si>
  <si>
    <t>железа,селезенка,почки и надпочеч-</t>
  </si>
  <si>
    <t>деления функции,поджелудочная</t>
  </si>
  <si>
    <t>(печень и желчный пузырь без опре-</t>
  </si>
  <si>
    <t>Органы брюшной полости и почки</t>
  </si>
  <si>
    <t>2.2.16.</t>
  </si>
  <si>
    <t>2.2.11.1.</t>
  </si>
  <si>
    <t>Матка и придатки(трансвагинально):</t>
  </si>
  <si>
    <t>2.2.11.</t>
  </si>
  <si>
    <t>2.2.10.1.</t>
  </si>
  <si>
    <t>(трансабдоминально):</t>
  </si>
  <si>
    <t>Матка и придатки с мочевым пузырем</t>
  </si>
  <si>
    <t>2.2.10.</t>
  </si>
  <si>
    <t>2.2.7.1.</t>
  </si>
  <si>
    <t>(трансректально) :</t>
  </si>
  <si>
    <t>Предстательная железа</t>
  </si>
  <si>
    <t>2.2.7.</t>
  </si>
  <si>
    <t>2.2.6.1.</t>
  </si>
  <si>
    <t>мочи(трансабдоминально):</t>
  </si>
  <si>
    <t>пузырем и определением остаточной</t>
  </si>
  <si>
    <t>Предстательная железа с мочевым</t>
  </si>
  <si>
    <t>2.2.6.</t>
  </si>
  <si>
    <t>2.2.4.1.</t>
  </si>
  <si>
    <t>пузырь :</t>
  </si>
  <si>
    <t>Почки,надпочечники и мочевой</t>
  </si>
  <si>
    <t>2.2.4.</t>
  </si>
  <si>
    <t>2.2.2.1.</t>
  </si>
  <si>
    <t>Мочевой пузырь:</t>
  </si>
  <si>
    <t>2.2.2.</t>
  </si>
  <si>
    <t>2.2.1.1.</t>
  </si>
  <si>
    <t>Почки и надпочечники:</t>
  </si>
  <si>
    <t>2.2.1.</t>
  </si>
  <si>
    <t>мочеполовой системы:</t>
  </si>
  <si>
    <t>Ультразвуковое исследование органов</t>
  </si>
  <si>
    <t>2.1.5.1.</t>
  </si>
  <si>
    <t>Селезенка:</t>
  </si>
  <si>
    <t>2.1.5.</t>
  </si>
  <si>
    <t>Поджелудочная железа :</t>
  </si>
  <si>
    <t>нием функции:</t>
  </si>
  <si>
    <t>Печень,желчный пузырь с определе</t>
  </si>
  <si>
    <t>2.1.1.1.</t>
  </si>
  <si>
    <t>ления функции:</t>
  </si>
  <si>
    <t>Печень,желчный пузырь без опреде-</t>
  </si>
  <si>
    <t>органов брюшной полости:</t>
  </si>
  <si>
    <t>Ультразвуковое исследование</t>
  </si>
  <si>
    <t>Ультразвуковая диагностика</t>
  </si>
  <si>
    <t>хирургического профиля</t>
  </si>
  <si>
    <t>1.3.2.</t>
  </si>
  <si>
    <t>терапевтического профиля</t>
  </si>
  <si>
    <t>ционной категории</t>
  </si>
  <si>
    <t>врача-специалиста высшей квалифика-</t>
  </si>
  <si>
    <t>1.2.2.</t>
  </si>
  <si>
    <t>1.2.1.</t>
  </si>
  <si>
    <t>ной категории</t>
  </si>
  <si>
    <t>врача-специалиста первой квалификацион-</t>
  </si>
  <si>
    <t>1.1.1.</t>
  </si>
  <si>
    <t>ной категории :</t>
  </si>
  <si>
    <t>врача-специалиста второй квалификацион-</t>
  </si>
  <si>
    <t>имеющих категории :</t>
  </si>
  <si>
    <t xml:space="preserve">в том числе сотрудников кафедр, </t>
  </si>
  <si>
    <t>Консультации врачей-специалистов</t>
  </si>
  <si>
    <t>манипуляция</t>
  </si>
  <si>
    <t>Удаление инородного тела из носа</t>
  </si>
  <si>
    <t>Промывание лакун миндалин</t>
  </si>
  <si>
    <t>Удаление  инородного тела  из  уха</t>
  </si>
  <si>
    <t>Удаление серной пробки</t>
  </si>
  <si>
    <t>Промывание наружного слухового прохода</t>
  </si>
  <si>
    <t xml:space="preserve">Манипуляции </t>
  </si>
  <si>
    <t>прием</t>
  </si>
  <si>
    <t>Повторный прием врача-оториноларинголога</t>
  </si>
  <si>
    <t>Первичный прием врача-оториноларинголога</t>
  </si>
  <si>
    <t>Прием врача-оториноларинголога</t>
  </si>
  <si>
    <t>Эпиляция ресниц</t>
  </si>
  <si>
    <t>4.3.</t>
  </si>
  <si>
    <t xml:space="preserve">Промывание слезных путей </t>
  </si>
  <si>
    <t>4.2.</t>
  </si>
  <si>
    <t>Офтальмологические манипуляции</t>
  </si>
  <si>
    <t>4.</t>
  </si>
  <si>
    <t>глазного дна)</t>
  </si>
  <si>
    <t xml:space="preserve">Офтальмоскопия (исследование </t>
  </si>
  <si>
    <t>3.16.</t>
  </si>
  <si>
    <t>Эхобиометрия</t>
  </si>
  <si>
    <t>Авторефрактометрия</t>
  </si>
  <si>
    <t>Пневмотонометрия</t>
  </si>
  <si>
    <t>Суточная тонометрия</t>
  </si>
  <si>
    <t>давления (танометрия)</t>
  </si>
  <si>
    <t xml:space="preserve">Измерение внутрииглазного </t>
  </si>
  <si>
    <t>3.4.</t>
  </si>
  <si>
    <t>лампы (биомикроскопия)</t>
  </si>
  <si>
    <t xml:space="preserve"> глаза с помощью щелевой</t>
  </si>
  <si>
    <t xml:space="preserve">Исследование переднего отрезка </t>
  </si>
  <si>
    <t>офтальмологические исследования</t>
  </si>
  <si>
    <t xml:space="preserve">Диагностические </t>
  </si>
  <si>
    <t>Повторный прием врача-офтальмолога</t>
  </si>
  <si>
    <t>Первичный прием врача-офтальмолога</t>
  </si>
  <si>
    <t>Прием врача-офтальмолога</t>
  </si>
  <si>
    <t>исследования</t>
  </si>
  <si>
    <t>Кольпоскопия простая</t>
  </si>
  <si>
    <t>2.3</t>
  </si>
  <si>
    <t>Кольпоцитология</t>
  </si>
  <si>
    <t>2.2</t>
  </si>
  <si>
    <t>Забор мазка на исследование</t>
  </si>
  <si>
    <t>2.1</t>
  </si>
  <si>
    <t>и процедуры</t>
  </si>
  <si>
    <t>Гинекологические манипуляции</t>
  </si>
  <si>
    <t>2.</t>
  </si>
  <si>
    <t>Повторный прием врача-эндокринолога</t>
  </si>
  <si>
    <t>Первичный прием врача-эндокринолога</t>
  </si>
  <si>
    <t>Прием врача-эндокринолог</t>
  </si>
  <si>
    <t>Повторный прием врача-невролога</t>
  </si>
  <si>
    <t>Первичный прием врача-невролога</t>
  </si>
  <si>
    <t>Прием врача-невролога</t>
  </si>
  <si>
    <t>гинеколога</t>
  </si>
  <si>
    <t xml:space="preserve">Повторный прием врача акушера- </t>
  </si>
  <si>
    <t>Первичный прием врача акушера-</t>
  </si>
  <si>
    <t>Прием врача акушера-гинеколога</t>
  </si>
  <si>
    <t>операция</t>
  </si>
  <si>
    <t>Удаление ногтя</t>
  </si>
  <si>
    <t>11.</t>
  </si>
  <si>
    <t>или иссечение некротических тканей</t>
  </si>
  <si>
    <t>Первичная обработка ожогов</t>
  </si>
  <si>
    <t>8.</t>
  </si>
  <si>
    <t>подкожного панариция</t>
  </si>
  <si>
    <t xml:space="preserve">Вскрытие кожного или </t>
  </si>
  <si>
    <t>6.</t>
  </si>
  <si>
    <t>или карбункула, или гидраденита</t>
  </si>
  <si>
    <t>Вскрытие и дренирование фурункула,</t>
  </si>
  <si>
    <t>раны</t>
  </si>
  <si>
    <t>Первичная хирургическая обработка</t>
  </si>
  <si>
    <t>1.</t>
  </si>
  <si>
    <t>Общая хирургия</t>
  </si>
  <si>
    <t>пункция</t>
  </si>
  <si>
    <t xml:space="preserve">Лечебно-диагностическая </t>
  </si>
  <si>
    <t>2.13.</t>
  </si>
  <si>
    <t>Мышечная блокада</t>
  </si>
  <si>
    <t>2.10.</t>
  </si>
  <si>
    <t>копчиковая</t>
  </si>
  <si>
    <t xml:space="preserve">Блокада перианальная </t>
  </si>
  <si>
    <t>2.8.</t>
  </si>
  <si>
    <t>Паравертебральная блокада</t>
  </si>
  <si>
    <t>Анестезия места перелома</t>
  </si>
  <si>
    <t>Внутрисуставная блокада</t>
  </si>
  <si>
    <t>2.5.</t>
  </si>
  <si>
    <t>Вправление вывиха</t>
  </si>
  <si>
    <t>Снятие гипсовой лангеты</t>
  </si>
  <si>
    <t>Наложение гипсовой лангеты</t>
  </si>
  <si>
    <t>Перевязка</t>
  </si>
  <si>
    <t>Хирургические манипуляции</t>
  </si>
  <si>
    <t>врача-хирурга или врач-травматолог</t>
  </si>
  <si>
    <t>Повторный прием</t>
  </si>
  <si>
    <t>Первичный прием</t>
  </si>
  <si>
    <t>Прием хирургических пациентов</t>
  </si>
  <si>
    <t>лов</t>
  </si>
  <si>
    <t>риа-</t>
  </si>
  <si>
    <t>с 01.07.2016г</t>
  </si>
  <si>
    <t>мате-</t>
  </si>
  <si>
    <t>ния</t>
  </si>
  <si>
    <t>руб.</t>
  </si>
  <si>
    <t>мость</t>
  </si>
  <si>
    <t>(в рублях)</t>
  </si>
  <si>
    <t>измере-</t>
  </si>
  <si>
    <t>услуг</t>
  </si>
  <si>
    <t>п.п.</t>
  </si>
  <si>
    <t>ВСЕГО:</t>
  </si>
  <si>
    <t>Стои-</t>
  </si>
  <si>
    <t>Тариф</t>
  </si>
  <si>
    <t>Единица</t>
  </si>
  <si>
    <t>Наименование платных медицинских</t>
  </si>
  <si>
    <t>№№</t>
  </si>
  <si>
    <t>в ГУ " Республиканский научно-практический  центр спорта"</t>
  </si>
  <si>
    <t>на платные медицинские услуги, оказываемые</t>
  </si>
  <si>
    <t xml:space="preserve">                  ПРЕЙСКУРАНТ     ЦЕН </t>
  </si>
  <si>
    <t>Утвержден приказоми директора ГУ "Республиканский научно-практический центр спотра"№151 от 04.09.2019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</si>
</sst>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46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33CC"/>
      <name val="Arial Gyp"/>
      <charset val="204"/>
    </font>
    <font>
      <sz val="12"/>
      <color indexed="8"/>
      <name val="Arial"/>
      <family val="2"/>
      <charset val="204"/>
    </font>
    <font>
      <sz val="12"/>
      <color theme="1"/>
      <name val="Arial Gyp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B050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rgb="FF0070C0"/>
      <name val="Arial Cyr"/>
      <charset val="204"/>
    </font>
    <font>
      <sz val="14"/>
      <color rgb="FF0070C0"/>
      <name val="Arial Cyr"/>
      <charset val="204"/>
    </font>
    <font>
      <sz val="11"/>
      <color rgb="FF0070C0"/>
      <name val="Arial Cyr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color rgb="FF0070C0"/>
      <name val="Arial Cyr"/>
      <charset val="204"/>
    </font>
    <font>
      <b/>
      <sz val="11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4">
    <xf numFmtId="0" fontId="0" fillId="0" borderId="0" xfId="0"/>
    <xf numFmtId="0" fontId="0" fillId="0" borderId="0" xfId="0" applyFont="1"/>
    <xf numFmtId="0" fontId="2" fillId="0" borderId="0" xfId="0" applyFont="1" applyFill="1"/>
    <xf numFmtId="0" fontId="2" fillId="0" borderId="0" xfId="0" applyFont="1" applyFill="1" applyBorder="1"/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1" xfId="2" applyFont="1" applyFill="1" applyBorder="1" applyAlignment="1" applyProtection="1">
      <alignment horizontal="left" vertical="justify" wrapText="1"/>
    </xf>
    <xf numFmtId="0" fontId="0" fillId="0" borderId="1" xfId="0" applyFont="1" applyFill="1" applyBorder="1"/>
    <xf numFmtId="0" fontId="0" fillId="0" borderId="1" xfId="0" applyFont="1" applyBorder="1"/>
    <xf numFmtId="0" fontId="8" fillId="0" borderId="1" xfId="2" applyFont="1" applyFill="1" applyBorder="1" applyAlignment="1" applyProtection="1">
      <alignment horizontal="left" vertical="justify" wrapText="1"/>
    </xf>
    <xf numFmtId="0" fontId="7" fillId="0" borderId="3" xfId="2" applyFont="1" applyFill="1" applyBorder="1" applyAlignment="1" applyProtection="1">
      <alignment horizontal="left" vertical="justify" wrapText="1"/>
    </xf>
    <xf numFmtId="0" fontId="7" fillId="0" borderId="4" xfId="2" applyFont="1" applyFill="1" applyBorder="1" applyAlignment="1" applyProtection="1">
      <alignment horizontal="left" vertical="justify" wrapText="1"/>
    </xf>
    <xf numFmtId="0" fontId="8" fillId="0" borderId="4" xfId="2" applyFont="1" applyFill="1" applyBorder="1" applyAlignment="1" applyProtection="1">
      <alignment horizontal="left" vertical="justify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 applyProtection="1">
      <alignment horizontal="left" vertical="justify" wrapText="1"/>
    </xf>
    <xf numFmtId="0" fontId="7" fillId="0" borderId="6" xfId="2" applyFont="1" applyFill="1" applyBorder="1" applyAlignment="1" applyProtection="1">
      <alignment horizontal="left" vertical="justify" wrapText="1"/>
    </xf>
    <xf numFmtId="2" fontId="10" fillId="0" borderId="0" xfId="0" applyNumberFormat="1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5" fillId="0" borderId="7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15" fillId="0" borderId="8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5" fillId="0" borderId="9" xfId="0" applyFont="1" applyBorder="1" applyAlignment="1">
      <alignment horizontal="center"/>
    </xf>
    <xf numFmtId="0" fontId="13" fillId="0" borderId="3" xfId="0" applyFont="1" applyBorder="1"/>
    <xf numFmtId="49" fontId="4" fillId="0" borderId="3" xfId="0" applyNumberFormat="1" applyFont="1" applyBorder="1"/>
    <xf numFmtId="0" fontId="13" fillId="0" borderId="1" xfId="0" applyFont="1" applyBorder="1" applyAlignment="1">
      <alignment wrapText="1"/>
    </xf>
    <xf numFmtId="49" fontId="4" fillId="0" borderId="1" xfId="0" applyNumberFormat="1" applyFont="1" applyBorder="1"/>
    <xf numFmtId="0" fontId="16" fillId="0" borderId="6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0" fontId="17" fillId="0" borderId="9" xfId="0" applyFont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8" fillId="0" borderId="0" xfId="0" applyFont="1"/>
    <xf numFmtId="0" fontId="9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12" fillId="0" borderId="0" xfId="1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3" xfId="0" applyFont="1" applyBorder="1"/>
    <xf numFmtId="2" fontId="11" fillId="0" borderId="6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24" fillId="0" borderId="1" xfId="0" applyFont="1" applyBorder="1"/>
    <xf numFmtId="0" fontId="9" fillId="0" borderId="6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6" fillId="0" borderId="1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24" fillId="0" borderId="1" xfId="0" applyFont="1" applyBorder="1" applyAlignment="1">
      <alignment horizontal="left"/>
    </xf>
    <xf numFmtId="0" fontId="12" fillId="0" borderId="13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12" fillId="0" borderId="14" xfId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5" xfId="0" applyFont="1" applyBorder="1"/>
    <xf numFmtId="0" fontId="18" fillId="0" borderId="4" xfId="0" applyFont="1" applyBorder="1" applyAlignment="1">
      <alignment vertical="center" wrapText="1"/>
    </xf>
    <xf numFmtId="0" fontId="18" fillId="0" borderId="1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9" fillId="0" borderId="6" xfId="0" applyFont="1" applyBorder="1"/>
    <xf numFmtId="0" fontId="9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0" xfId="0" applyNumberFormat="1" applyFont="1" applyFill="1"/>
    <xf numFmtId="164" fontId="12" fillId="0" borderId="6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12" fillId="0" borderId="7" xfId="1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165" fontId="2" fillId="0" borderId="0" xfId="0" applyNumberFormat="1" applyFont="1" applyFill="1"/>
    <xf numFmtId="0" fontId="12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26" fillId="0" borderId="5" xfId="0" applyFont="1" applyFill="1" applyBorder="1"/>
    <xf numFmtId="0" fontId="26" fillId="0" borderId="5" xfId="0" applyFont="1" applyBorder="1" applyAlignment="1">
      <alignment horizontal="center"/>
    </xf>
    <xf numFmtId="0" fontId="26" fillId="0" borderId="3" xfId="0" applyFont="1" applyFill="1" applyBorder="1"/>
    <xf numFmtId="0" fontId="26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1" fillId="0" borderId="3" xfId="0" applyFont="1" applyFill="1" applyBorder="1"/>
    <xf numFmtId="0" fontId="0" fillId="0" borderId="3" xfId="0" applyFont="1" applyBorder="1"/>
    <xf numFmtId="164" fontId="12" fillId="0" borderId="1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/>
    </xf>
    <xf numFmtId="0" fontId="26" fillId="0" borderId="6" xfId="0" applyFont="1" applyBorder="1"/>
    <xf numFmtId="0" fontId="26" fillId="0" borderId="3" xfId="0" applyFont="1" applyBorder="1"/>
    <xf numFmtId="164" fontId="12" fillId="0" borderId="4" xfId="0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0" fontId="0" fillId="0" borderId="5" xfId="0" applyFont="1" applyBorder="1"/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6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0" fillId="0" borderId="10" xfId="0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2" fontId="12" fillId="0" borderId="1" xfId="1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27" fillId="0" borderId="1" xfId="0" applyFont="1" applyFill="1" applyBorder="1"/>
    <xf numFmtId="0" fontId="27" fillId="0" borderId="6" xfId="0" applyFont="1" applyFill="1" applyBorder="1"/>
    <xf numFmtId="0" fontId="27" fillId="0" borderId="5" xfId="0" applyFont="1" applyFill="1" applyBorder="1"/>
    <xf numFmtId="0" fontId="28" fillId="0" borderId="5" xfId="0" applyFont="1" applyFill="1" applyBorder="1"/>
    <xf numFmtId="0" fontId="29" fillId="0" borderId="6" xfId="0" applyFont="1" applyFill="1" applyBorder="1"/>
    <xf numFmtId="0" fontId="12" fillId="0" borderId="12" xfId="0" applyFont="1" applyBorder="1" applyAlignment="1">
      <alignment horizontal="center"/>
    </xf>
    <xf numFmtId="0" fontId="29" fillId="0" borderId="5" xfId="0" applyFont="1" applyFill="1" applyBorder="1"/>
    <xf numFmtId="0" fontId="12" fillId="0" borderId="6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9" fillId="0" borderId="3" xfId="0" applyFont="1" applyFill="1" applyBorder="1"/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6" fillId="0" borderId="5" xfId="0" applyFont="1" applyBorder="1"/>
    <xf numFmtId="0" fontId="11" fillId="0" borderId="3" xfId="0" applyFont="1" applyBorder="1"/>
    <xf numFmtId="164" fontId="12" fillId="0" borderId="1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/>
    </xf>
    <xf numFmtId="0" fontId="29" fillId="0" borderId="1" xfId="0" applyFont="1" applyFill="1" applyBorder="1"/>
    <xf numFmtId="0" fontId="30" fillId="0" borderId="1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9" xfId="1" applyNumberFormat="1" applyFont="1" applyFill="1" applyBorder="1" applyAlignment="1">
      <alignment horizontal="center" vertical="center"/>
    </xf>
    <xf numFmtId="0" fontId="0" fillId="0" borderId="12" xfId="0" applyFont="1" applyBorder="1"/>
    <xf numFmtId="2" fontId="12" fillId="0" borderId="12" xfId="0" applyNumberFormat="1" applyFont="1" applyFill="1" applyBorder="1" applyAlignment="1">
      <alignment horizontal="center" vertical="center"/>
    </xf>
    <xf numFmtId="2" fontId="12" fillId="0" borderId="8" xfId="1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1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164" fontId="12" fillId="0" borderId="13" xfId="1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2" fontId="12" fillId="0" borderId="2" xfId="1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0" fillId="0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1" fillId="0" borderId="0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1" fillId="0" borderId="5" xfId="0" applyFont="1" applyBorder="1"/>
    <xf numFmtId="0" fontId="0" fillId="0" borderId="3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29" fillId="0" borderId="3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2" fontId="12" fillId="0" borderId="15" xfId="1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5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3" fillId="0" borderId="2" xfId="0" applyFont="1" applyBorder="1"/>
    <xf numFmtId="0" fontId="13" fillId="0" borderId="14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" xfId="0" applyFont="1" applyBorder="1"/>
    <xf numFmtId="0" fontId="12" fillId="0" borderId="1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33" fillId="0" borderId="1" xfId="0" applyFont="1" applyBorder="1"/>
    <xf numFmtId="0" fontId="11" fillId="0" borderId="5" xfId="0" applyFont="1" applyBorder="1" applyAlignment="1">
      <alignment horizontal="left"/>
    </xf>
    <xf numFmtId="0" fontId="0" fillId="0" borderId="7" xfId="0" applyFont="1" applyFill="1" applyBorder="1"/>
    <xf numFmtId="164" fontId="11" fillId="0" borderId="6" xfId="0" applyNumberFormat="1" applyFont="1" applyFill="1" applyBorder="1"/>
    <xf numFmtId="2" fontId="12" fillId="0" borderId="6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1" fillId="0" borderId="5" xfId="0" applyNumberFormat="1" applyFont="1" applyFill="1" applyBorder="1"/>
    <xf numFmtId="2" fontId="12" fillId="0" borderId="5" xfId="0" applyNumberFormat="1" applyFont="1" applyFill="1" applyBorder="1" applyAlignment="1">
      <alignment horizontal="center"/>
    </xf>
    <xf numFmtId="0" fontId="25" fillId="0" borderId="5" xfId="0" applyFont="1" applyBorder="1"/>
    <xf numFmtId="0" fontId="20" fillId="0" borderId="5" xfId="0" applyFont="1" applyBorder="1"/>
    <xf numFmtId="0" fontId="25" fillId="0" borderId="5" xfId="0" applyFont="1" applyBorder="1" applyAlignment="1">
      <alignment horizontal="center"/>
    </xf>
    <xf numFmtId="2" fontId="12" fillId="0" borderId="6" xfId="1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64" fontId="11" fillId="0" borderId="12" xfId="0" applyNumberFormat="1" applyFont="1" applyFill="1" applyBorder="1"/>
    <xf numFmtId="0" fontId="29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5" fillId="0" borderId="3" xfId="0" applyFont="1" applyBorder="1"/>
    <xf numFmtId="0" fontId="25" fillId="0" borderId="3" xfId="0" applyFont="1" applyBorder="1" applyAlignment="1">
      <alignment horizontal="center"/>
    </xf>
    <xf numFmtId="2" fontId="12" fillId="0" borderId="0" xfId="1" applyNumberFormat="1" applyFont="1" applyFill="1" applyBorder="1" applyAlignment="1">
      <alignment horizontal="center" vertical="center"/>
    </xf>
    <xf numFmtId="0" fontId="25" fillId="0" borderId="6" xfId="0" applyFont="1" applyFill="1" applyBorder="1"/>
    <xf numFmtId="0" fontId="25" fillId="0" borderId="6" xfId="0" applyFont="1" applyBorder="1" applyAlignment="1">
      <alignment horizontal="center"/>
    </xf>
    <xf numFmtId="0" fontId="25" fillId="0" borderId="5" xfId="0" applyFont="1" applyFill="1" applyBorder="1"/>
    <xf numFmtId="164" fontId="27" fillId="0" borderId="6" xfId="0" applyNumberFormat="1" applyFont="1" applyFill="1" applyBorder="1"/>
    <xf numFmtId="164" fontId="27" fillId="0" borderId="6" xfId="1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wrapText="1"/>
    </xf>
    <xf numFmtId="0" fontId="27" fillId="0" borderId="6" xfId="0" applyFont="1" applyBorder="1"/>
    <xf numFmtId="0" fontId="34" fillId="0" borderId="3" xfId="0" applyFont="1" applyFill="1" applyBorder="1" applyAlignment="1">
      <alignment horizontal="center"/>
    </xf>
    <xf numFmtId="0" fontId="29" fillId="0" borderId="3" xfId="0" applyFont="1" applyBorder="1"/>
    <xf numFmtId="0" fontId="27" fillId="0" borderId="9" xfId="0" applyFont="1" applyBorder="1" applyAlignment="1">
      <alignment vertical="top" wrapText="1"/>
    </xf>
    <xf numFmtId="0" fontId="27" fillId="0" borderId="3" xfId="0" applyFont="1" applyBorder="1" applyAlignment="1">
      <alignment vertical="top"/>
    </xf>
    <xf numFmtId="164" fontId="27" fillId="0" borderId="3" xfId="0" applyNumberFormat="1" applyFont="1" applyFill="1" applyBorder="1"/>
    <xf numFmtId="0" fontId="27" fillId="0" borderId="3" xfId="0" applyFont="1" applyFill="1" applyBorder="1"/>
    <xf numFmtId="164" fontId="27" fillId="0" borderId="3" xfId="1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/>
    </xf>
    <xf numFmtId="0" fontId="27" fillId="0" borderId="3" xfId="0" applyFont="1" applyBorder="1" applyAlignment="1">
      <alignment wrapText="1"/>
    </xf>
    <xf numFmtId="0" fontId="27" fillId="0" borderId="11" xfId="0" applyFont="1" applyFill="1" applyBorder="1"/>
    <xf numFmtId="0" fontId="27" fillId="0" borderId="9" xfId="1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8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164" fontId="12" fillId="0" borderId="5" xfId="1" applyNumberFormat="1" applyFont="1" applyFill="1" applyBorder="1" applyAlignment="1">
      <alignment horizontal="center" vertical="center"/>
    </xf>
    <xf numFmtId="0" fontId="25" fillId="0" borderId="6" xfId="0" applyFont="1" applyBorder="1"/>
    <xf numFmtId="0" fontId="12" fillId="0" borderId="9" xfId="0" applyFont="1" applyFill="1" applyBorder="1" applyAlignment="1">
      <alignment horizontal="center"/>
    </xf>
    <xf numFmtId="0" fontId="25" fillId="0" borderId="3" xfId="0" applyFont="1" applyFill="1" applyBorder="1"/>
    <xf numFmtId="14" fontId="25" fillId="0" borderId="5" xfId="0" applyNumberFormat="1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0" fillId="0" borderId="0" xfId="0" applyFont="1" applyFill="1"/>
    <xf numFmtId="0" fontId="12" fillId="0" borderId="10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25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0" fillId="0" borderId="1" xfId="0" applyFont="1" applyBorder="1"/>
    <xf numFmtId="0" fontId="12" fillId="0" borderId="13" xfId="0" applyFont="1" applyFill="1" applyBorder="1" applyAlignment="1">
      <alignment horizontal="center"/>
    </xf>
    <xf numFmtId="0" fontId="20" fillId="0" borderId="6" xfId="0" applyFont="1" applyBorder="1"/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64" fontId="11" fillId="0" borderId="1" xfId="0" applyNumberFormat="1" applyFont="1" applyFill="1" applyBorder="1"/>
    <xf numFmtId="0" fontId="12" fillId="0" borderId="15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0" fillId="0" borderId="9" xfId="0" applyFont="1" applyBorder="1"/>
    <xf numFmtId="164" fontId="2" fillId="0" borderId="0" xfId="0" applyNumberFormat="1" applyFont="1" applyFill="1"/>
    <xf numFmtId="164" fontId="34" fillId="0" borderId="1" xfId="0" applyNumberFormat="1" applyFont="1" applyFill="1" applyBorder="1"/>
    <xf numFmtId="0" fontId="34" fillId="0" borderId="1" xfId="0" applyFont="1" applyFill="1" applyBorder="1"/>
    <xf numFmtId="164" fontId="34" fillId="0" borderId="1" xfId="1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27" fillId="0" borderId="1" xfId="0" applyFont="1" applyBorder="1"/>
    <xf numFmtId="0" fontId="27" fillId="0" borderId="5" xfId="0" applyFont="1" applyBorder="1"/>
    <xf numFmtId="2" fontId="34" fillId="0" borderId="1" xfId="0" applyNumberFormat="1" applyFont="1" applyFill="1" applyBorder="1"/>
    <xf numFmtId="0" fontId="27" fillId="0" borderId="6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2" xfId="0" applyFont="1" applyBorder="1"/>
    <xf numFmtId="0" fontId="27" fillId="0" borderId="5" xfId="0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20" fillId="0" borderId="3" xfId="0" applyFont="1" applyBorder="1"/>
    <xf numFmtId="164" fontId="12" fillId="0" borderId="5" xfId="0" applyNumberFormat="1" applyFont="1" applyFill="1" applyBorder="1" applyAlignment="1">
      <alignment horizontal="center"/>
    </xf>
    <xf numFmtId="0" fontId="27" fillId="0" borderId="7" xfId="0" applyFont="1" applyBorder="1"/>
    <xf numFmtId="0" fontId="0" fillId="0" borderId="8" xfId="0" applyFont="1" applyBorder="1" applyAlignment="1">
      <alignment horizontal="left"/>
    </xf>
    <xf numFmtId="0" fontId="28" fillId="0" borderId="8" xfId="0" applyFont="1" applyBorder="1"/>
    <xf numFmtId="0" fontId="28" fillId="0" borderId="5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28" fillId="0" borderId="2" xfId="0" applyFont="1" applyBorder="1"/>
    <xf numFmtId="0" fontId="27" fillId="0" borderId="8" xfId="0" applyFont="1" applyBorder="1"/>
    <xf numFmtId="0" fontId="27" fillId="0" borderId="6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9" xfId="0" applyFont="1" applyBorder="1"/>
    <xf numFmtId="16" fontId="27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8" fillId="0" borderId="7" xfId="0" applyFont="1" applyBorder="1"/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3" xfId="0" applyFont="1" applyFill="1" applyBorder="1"/>
    <xf numFmtId="0" fontId="31" fillId="0" borderId="5" xfId="0" applyFont="1" applyBorder="1" applyAlignment="1">
      <alignment horizontal="center"/>
    </xf>
    <xf numFmtId="0" fontId="12" fillId="0" borderId="1" xfId="0" applyFont="1" applyFill="1" applyBorder="1"/>
    <xf numFmtId="0" fontId="0" fillId="0" borderId="15" xfId="0" applyFont="1" applyBorder="1" applyAlignment="1">
      <alignment horizontal="center"/>
    </xf>
    <xf numFmtId="0" fontId="24" fillId="0" borderId="15" xfId="0" applyFont="1" applyBorder="1"/>
    <xf numFmtId="49" fontId="24" fillId="0" borderId="2" xfId="0" applyNumberFormat="1" applyFont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12" fillId="0" borderId="9" xfId="0" applyFont="1" applyFill="1" applyBorder="1"/>
    <xf numFmtId="0" fontId="27" fillId="0" borderId="3" xfId="0" applyFont="1" applyBorder="1"/>
    <xf numFmtId="49" fontId="27" fillId="0" borderId="3" xfId="0" applyNumberFormat="1" applyFont="1" applyBorder="1" applyAlignment="1">
      <alignment horizontal="center"/>
    </xf>
    <xf numFmtId="0" fontId="12" fillId="0" borderId="5" xfId="0" applyFont="1" applyFill="1" applyBorder="1"/>
    <xf numFmtId="0" fontId="12" fillId="0" borderId="8" xfId="0" applyFont="1" applyFill="1" applyBorder="1"/>
    <xf numFmtId="0" fontId="23" fillId="0" borderId="7" xfId="0" applyFont="1" applyBorder="1"/>
    <xf numFmtId="0" fontId="24" fillId="0" borderId="6" xfId="0" applyFont="1" applyBorder="1"/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164" fontId="35" fillId="0" borderId="1" xfId="0" applyNumberFormat="1" applyFont="1" applyFill="1" applyBorder="1"/>
    <xf numFmtId="0" fontId="36" fillId="0" borderId="1" xfId="0" applyFont="1" applyFill="1" applyBorder="1"/>
    <xf numFmtId="0" fontId="36" fillId="0" borderId="1" xfId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164" fontId="36" fillId="0" borderId="1" xfId="1" applyNumberFormat="1" applyFont="1" applyFill="1" applyBorder="1" applyAlignment="1">
      <alignment horizontal="center" vertical="center"/>
    </xf>
    <xf numFmtId="0" fontId="39" fillId="0" borderId="4" xfId="0" applyFont="1" applyFill="1" applyBorder="1"/>
    <xf numFmtId="0" fontId="40" fillId="0" borderId="15" xfId="0" applyFont="1" applyFill="1" applyBorder="1"/>
    <xf numFmtId="0" fontId="40" fillId="0" borderId="15" xfId="0" applyFont="1" applyBorder="1"/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left"/>
    </xf>
    <xf numFmtId="0" fontId="36" fillId="0" borderId="11" xfId="0" applyFont="1" applyFill="1" applyBorder="1"/>
    <xf numFmtId="0" fontId="36" fillId="0" borderId="3" xfId="0" applyFont="1" applyFill="1" applyBorder="1"/>
    <xf numFmtId="0" fontId="36" fillId="0" borderId="9" xfId="1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41" fillId="0" borderId="6" xfId="0" applyFont="1" applyBorder="1" applyAlignment="1">
      <alignment vertical="center" wrapText="1"/>
    </xf>
    <xf numFmtId="0" fontId="4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2" fontId="12" fillId="0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3" fillId="0" borderId="1" xfId="0" applyFont="1" applyBorder="1" applyAlignment="1">
      <alignment horizontal="center"/>
    </xf>
    <xf numFmtId="2" fontId="12" fillId="0" borderId="15" xfId="0" applyNumberFormat="1" applyFont="1" applyFill="1" applyBorder="1" applyAlignment="1">
      <alignment horizontal="center" vertical="center"/>
    </xf>
    <xf numFmtId="0" fontId="27" fillId="0" borderId="2" xfId="0" applyFont="1" applyBorder="1"/>
    <xf numFmtId="2" fontId="12" fillId="0" borderId="0" xfId="0" applyNumberFormat="1" applyFont="1" applyFill="1" applyBorder="1" applyAlignment="1">
      <alignment horizontal="center" vertical="center"/>
    </xf>
    <xf numFmtId="2" fontId="12" fillId="0" borderId="5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164" fontId="11" fillId="0" borderId="11" xfId="0" applyNumberFormat="1" applyFont="1" applyFill="1" applyBorder="1"/>
    <xf numFmtId="2" fontId="12" fillId="0" borderId="3" xfId="0" applyNumberFormat="1" applyFont="1" applyFill="1" applyBorder="1" applyAlignment="1">
      <alignment horizontal="center"/>
    </xf>
    <xf numFmtId="0" fontId="21" fillId="0" borderId="1" xfId="0" applyFont="1" applyBorder="1"/>
    <xf numFmtId="2" fontId="12" fillId="0" borderId="1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7" fillId="0" borderId="10" xfId="0" applyFont="1" applyBorder="1"/>
    <xf numFmtId="0" fontId="23" fillId="0" borderId="11" xfId="0" applyFont="1" applyBorder="1"/>
    <xf numFmtId="0" fontId="24" fillId="0" borderId="3" xfId="0" applyFont="1" applyBorder="1"/>
    <xf numFmtId="0" fontId="23" fillId="0" borderId="1" xfId="0" applyFont="1" applyBorder="1"/>
    <xf numFmtId="0" fontId="11" fillId="0" borderId="5" xfId="0" applyFont="1" applyFill="1" applyBorder="1"/>
    <xf numFmtId="164" fontId="11" fillId="0" borderId="5" xfId="0" applyNumberFormat="1" applyFont="1" applyFill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1" fillId="0" borderId="2" xfId="0" applyFont="1" applyBorder="1"/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/>
    <xf numFmtId="0" fontId="43" fillId="0" borderId="0" xfId="0" applyFont="1"/>
    <xf numFmtId="0" fontId="44" fillId="0" borderId="0" xfId="0" applyFont="1"/>
    <xf numFmtId="0" fontId="45" fillId="0" borderId="0" xfId="0" applyFont="1" applyFill="1"/>
    <xf numFmtId="0" fontId="0" fillId="0" borderId="0" xfId="0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0"/>
  <sheetViews>
    <sheetView tabSelected="1" workbookViewId="0">
      <selection sqref="A1:XFD1048576"/>
    </sheetView>
  </sheetViews>
  <sheetFormatPr defaultRowHeight="13.2"/>
  <cols>
    <col min="1" max="1" width="11" style="1" customWidth="1"/>
    <col min="2" max="2" width="47.6640625" style="1" customWidth="1"/>
    <col min="3" max="3" width="13" style="1" customWidth="1"/>
    <col min="4" max="4" width="12.5546875" style="3" customWidth="1"/>
    <col min="5" max="6" width="12.33203125" style="2" customWidth="1"/>
    <col min="7" max="7" width="14.88671875" style="2" customWidth="1"/>
    <col min="8" max="8" width="7.44140625" style="2" customWidth="1"/>
    <col min="9" max="9" width="9.109375" style="2"/>
    <col min="10" max="16384" width="8.88671875" style="1"/>
  </cols>
  <sheetData>
    <row r="1" spans="1:8">
      <c r="B1" s="443" t="s">
        <v>754</v>
      </c>
      <c r="C1" s="303"/>
      <c r="D1" s="303"/>
    </row>
    <row r="2" spans="1:8">
      <c r="B2" s="442"/>
      <c r="C2" s="442"/>
      <c r="D2" s="441"/>
    </row>
    <row r="3" spans="1:8">
      <c r="B3" s="440"/>
      <c r="C3" s="303"/>
      <c r="D3" s="303"/>
    </row>
    <row r="4" spans="1:8" ht="22.8">
      <c r="B4" s="439" t="s">
        <v>753</v>
      </c>
      <c r="C4" s="439"/>
    </row>
    <row r="5" spans="1:8" ht="20.399999999999999">
      <c r="B5" s="438" t="s">
        <v>752</v>
      </c>
    </row>
    <row r="6" spans="1:8" ht="20.399999999999999">
      <c r="B6" s="438" t="s">
        <v>751</v>
      </c>
    </row>
    <row r="7" spans="1:8" ht="20.399999999999999">
      <c r="B7" s="438"/>
    </row>
    <row r="8" spans="1:8" ht="17.399999999999999">
      <c r="A8" s="437" t="s">
        <v>750</v>
      </c>
      <c r="B8" s="182" t="s">
        <v>749</v>
      </c>
      <c r="C8" s="182" t="s">
        <v>748</v>
      </c>
      <c r="D8" s="182" t="s">
        <v>747</v>
      </c>
      <c r="E8" s="436" t="s">
        <v>746</v>
      </c>
      <c r="F8" s="269" t="s">
        <v>745</v>
      </c>
      <c r="G8" s="2" t="s">
        <v>745</v>
      </c>
    </row>
    <row r="9" spans="1:8" ht="17.399999999999999">
      <c r="A9" s="216" t="s">
        <v>744</v>
      </c>
      <c r="B9" s="70" t="s">
        <v>743</v>
      </c>
      <c r="C9" s="70" t="s">
        <v>742</v>
      </c>
      <c r="D9" s="259" t="s">
        <v>741</v>
      </c>
      <c r="E9" s="435" t="s">
        <v>740</v>
      </c>
      <c r="F9" s="259"/>
      <c r="G9" s="2" t="s">
        <v>739</v>
      </c>
    </row>
    <row r="10" spans="1:8" ht="17.399999999999999">
      <c r="A10" s="154"/>
      <c r="B10" s="154"/>
      <c r="C10" s="70" t="s">
        <v>738</v>
      </c>
      <c r="D10" s="63"/>
      <c r="E10" s="434" t="s">
        <v>737</v>
      </c>
      <c r="F10" s="63"/>
      <c r="G10" s="2" t="s">
        <v>736</v>
      </c>
    </row>
    <row r="11" spans="1:8" ht="17.399999999999999">
      <c r="A11" s="154"/>
      <c r="B11" s="154"/>
      <c r="C11" s="70"/>
      <c r="D11" s="63"/>
      <c r="E11" s="434" t="s">
        <v>735</v>
      </c>
      <c r="F11" s="63"/>
    </row>
    <row r="12" spans="1:8" ht="17.399999999999999">
      <c r="A12" s="145"/>
      <c r="B12" s="145"/>
      <c r="C12" s="179"/>
      <c r="D12" s="23"/>
      <c r="E12" s="433" t="s">
        <v>734</v>
      </c>
      <c r="F12" s="23"/>
    </row>
    <row r="13" spans="1:8" ht="17.399999999999999">
      <c r="A13" s="74">
        <v>1</v>
      </c>
      <c r="B13" s="74">
        <v>2</v>
      </c>
      <c r="C13" s="74">
        <v>3</v>
      </c>
      <c r="D13" s="306">
        <v>4</v>
      </c>
      <c r="E13" s="306">
        <v>5</v>
      </c>
      <c r="F13" s="306">
        <v>6</v>
      </c>
    </row>
    <row r="14" spans="1:8" ht="17.399999999999999">
      <c r="A14" s="406"/>
      <c r="B14" s="432" t="s">
        <v>733</v>
      </c>
      <c r="C14" s="74"/>
      <c r="D14" s="306"/>
      <c r="E14" s="9"/>
      <c r="F14" s="9"/>
    </row>
    <row r="15" spans="1:8" ht="17.399999999999999">
      <c r="A15" s="363" t="s">
        <v>87</v>
      </c>
      <c r="B15" s="431" t="s">
        <v>732</v>
      </c>
      <c r="C15" s="70"/>
      <c r="D15" s="254"/>
      <c r="E15" s="303"/>
      <c r="F15" s="136"/>
    </row>
    <row r="16" spans="1:8" ht="17.399999999999999">
      <c r="A16" s="363"/>
      <c r="B16" s="430" t="s">
        <v>730</v>
      </c>
      <c r="C16" s="63" t="s">
        <v>650</v>
      </c>
      <c r="D16" s="205">
        <v>7.66</v>
      </c>
      <c r="E16" s="415">
        <v>3.21</v>
      </c>
      <c r="F16" s="429">
        <f>D16+E16</f>
        <v>10.870000000000001</v>
      </c>
      <c r="G16" s="322"/>
      <c r="H16" s="125"/>
    </row>
    <row r="17" spans="1:8" ht="17.399999999999999">
      <c r="A17" s="363"/>
      <c r="B17" s="421"/>
      <c r="C17" s="63"/>
      <c r="D17" s="131"/>
      <c r="E17" s="309"/>
      <c r="F17" s="428"/>
      <c r="H17" s="303"/>
    </row>
    <row r="18" spans="1:8" ht="17.399999999999999">
      <c r="A18" s="339" t="s">
        <v>82</v>
      </c>
      <c r="B18" s="328" t="s">
        <v>731</v>
      </c>
      <c r="C18" s="63"/>
      <c r="D18" s="131"/>
      <c r="E18" s="309"/>
      <c r="F18" s="428"/>
      <c r="H18" s="303"/>
    </row>
    <row r="19" spans="1:8" ht="17.399999999999999">
      <c r="A19" s="328"/>
      <c r="B19" s="352" t="s">
        <v>730</v>
      </c>
      <c r="C19" s="63" t="s">
        <v>650</v>
      </c>
      <c r="D19" s="296">
        <v>5.26</v>
      </c>
      <c r="E19" s="309">
        <v>3.21</v>
      </c>
      <c r="F19" s="255">
        <f>D19+E19</f>
        <v>8.4699999999999989</v>
      </c>
      <c r="G19" s="322"/>
      <c r="H19" s="125"/>
    </row>
    <row r="20" spans="1:8" ht="17.399999999999999">
      <c r="A20" s="402"/>
      <c r="B20" s="421"/>
      <c r="C20" s="63"/>
      <c r="D20" s="160"/>
      <c r="E20" s="309"/>
      <c r="F20" s="428"/>
      <c r="H20" s="303"/>
    </row>
    <row r="21" spans="1:8" ht="17.399999999999999">
      <c r="A21" s="406" t="s">
        <v>687</v>
      </c>
      <c r="B21" s="427" t="s">
        <v>729</v>
      </c>
      <c r="C21" s="58"/>
      <c r="D21" s="22"/>
      <c r="E21" s="306"/>
      <c r="F21" s="306"/>
      <c r="H21" s="303"/>
    </row>
    <row r="22" spans="1:8" ht="17.399999999999999">
      <c r="A22" s="426"/>
      <c r="B22" s="425"/>
      <c r="C22" s="182"/>
      <c r="D22" s="91"/>
      <c r="E22" s="309"/>
      <c r="F22" s="412"/>
      <c r="H22" s="303"/>
    </row>
    <row r="23" spans="1:8" ht="17.399999999999999">
      <c r="A23" s="330" t="s">
        <v>154</v>
      </c>
      <c r="B23" s="424" t="s">
        <v>728</v>
      </c>
      <c r="C23" s="23" t="s">
        <v>643</v>
      </c>
      <c r="D23" s="296">
        <v>5.88</v>
      </c>
      <c r="E23" s="415">
        <v>8.84</v>
      </c>
      <c r="F23" s="255">
        <f>D23+E23</f>
        <v>14.719999999999999</v>
      </c>
      <c r="G23" s="322"/>
      <c r="H23" s="125"/>
    </row>
    <row r="24" spans="1:8" ht="17.399999999999999">
      <c r="A24" s="363"/>
      <c r="B24" s="421"/>
      <c r="C24" s="70"/>
      <c r="D24" s="91"/>
      <c r="E24" s="316"/>
      <c r="F24" s="412"/>
      <c r="H24" s="303"/>
    </row>
    <row r="25" spans="1:8" ht="17.399999999999999">
      <c r="A25" s="330" t="s">
        <v>152</v>
      </c>
      <c r="B25" s="278" t="s">
        <v>727</v>
      </c>
      <c r="C25" s="23" t="s">
        <v>643</v>
      </c>
      <c r="D25" s="158">
        <v>16.57</v>
      </c>
      <c r="E25" s="420">
        <v>8.68</v>
      </c>
      <c r="F25" s="252">
        <f>D25+E25</f>
        <v>25.25</v>
      </c>
      <c r="G25" s="322"/>
      <c r="H25" s="125"/>
    </row>
    <row r="26" spans="1:8" ht="17.399999999999999">
      <c r="A26" s="363"/>
      <c r="B26" s="421"/>
      <c r="C26" s="70"/>
      <c r="D26" s="160"/>
      <c r="E26" s="309"/>
      <c r="F26" s="411"/>
      <c r="H26" s="303"/>
    </row>
    <row r="27" spans="1:8" ht="17.399999999999999">
      <c r="A27" s="330" t="s">
        <v>579</v>
      </c>
      <c r="B27" s="278" t="s">
        <v>726</v>
      </c>
      <c r="C27" s="23" t="s">
        <v>643</v>
      </c>
      <c r="D27" s="296">
        <v>8.27</v>
      </c>
      <c r="E27" s="415">
        <v>0.84</v>
      </c>
      <c r="F27" s="255">
        <f>D27+E27</f>
        <v>9.11</v>
      </c>
      <c r="G27" s="322"/>
      <c r="H27" s="125"/>
    </row>
    <row r="28" spans="1:8" ht="17.399999999999999">
      <c r="A28" s="363"/>
      <c r="B28" s="421"/>
      <c r="C28" s="70"/>
      <c r="D28" s="91"/>
      <c r="E28" s="316"/>
      <c r="F28" s="412"/>
      <c r="H28" s="303"/>
    </row>
    <row r="29" spans="1:8" ht="17.399999999999999">
      <c r="A29" s="330" t="s">
        <v>423</v>
      </c>
      <c r="B29" s="278" t="s">
        <v>725</v>
      </c>
      <c r="C29" s="23" t="s">
        <v>643</v>
      </c>
      <c r="D29" s="158">
        <v>16.57</v>
      </c>
      <c r="E29" s="420">
        <v>2.27</v>
      </c>
      <c r="F29" s="252">
        <f>D29+E29</f>
        <v>18.84</v>
      </c>
      <c r="G29" s="322"/>
      <c r="H29" s="125"/>
    </row>
    <row r="30" spans="1:8" ht="17.399999999999999">
      <c r="A30" s="363"/>
      <c r="B30" s="421"/>
      <c r="C30" s="70"/>
      <c r="D30" s="160"/>
      <c r="E30" s="309"/>
      <c r="F30" s="411"/>
      <c r="H30" s="303"/>
    </row>
    <row r="31" spans="1:8" ht="17.399999999999999">
      <c r="A31" s="330" t="s">
        <v>724</v>
      </c>
      <c r="B31" s="278" t="s">
        <v>723</v>
      </c>
      <c r="C31" s="23" t="s">
        <v>643</v>
      </c>
      <c r="D31" s="296">
        <v>8.27</v>
      </c>
      <c r="E31" s="415">
        <v>2.96</v>
      </c>
      <c r="F31" s="255">
        <f>D31+E31</f>
        <v>11.23</v>
      </c>
      <c r="G31" s="322"/>
      <c r="H31" s="125"/>
    </row>
    <row r="32" spans="1:8" ht="17.399999999999999">
      <c r="A32" s="423"/>
      <c r="B32" s="422"/>
      <c r="C32" s="182"/>
      <c r="D32" s="91"/>
      <c r="E32" s="316"/>
      <c r="F32" s="412"/>
      <c r="H32" s="303"/>
    </row>
    <row r="33" spans="1:8" ht="17.399999999999999">
      <c r="A33" s="330" t="s">
        <v>421</v>
      </c>
      <c r="B33" s="278" t="s">
        <v>722</v>
      </c>
      <c r="C33" s="23" t="s">
        <v>643</v>
      </c>
      <c r="D33" s="158">
        <v>8.27</v>
      </c>
      <c r="E33" s="420">
        <v>2.94</v>
      </c>
      <c r="F33" s="252">
        <f>D33+E33</f>
        <v>11.209999999999999</v>
      </c>
      <c r="G33" s="322"/>
      <c r="H33" s="125"/>
    </row>
    <row r="34" spans="1:8" ht="17.399999999999999">
      <c r="A34" s="363"/>
      <c r="B34" s="421"/>
      <c r="C34" s="70"/>
      <c r="D34" s="160"/>
      <c r="E34" s="309"/>
      <c r="F34" s="411"/>
      <c r="H34" s="303"/>
    </row>
    <row r="35" spans="1:8" ht="17.399999999999999">
      <c r="A35" s="330" t="s">
        <v>419</v>
      </c>
      <c r="B35" s="278" t="s">
        <v>721</v>
      </c>
      <c r="C35" s="23" t="s">
        <v>643</v>
      </c>
      <c r="D35" s="296">
        <v>8.27</v>
      </c>
      <c r="E35" s="415">
        <v>3.09</v>
      </c>
      <c r="F35" s="255">
        <f>D35+E35</f>
        <v>11.36</v>
      </c>
      <c r="G35" s="322"/>
      <c r="H35" s="125"/>
    </row>
    <row r="36" spans="1:8" ht="17.399999999999999">
      <c r="A36" s="423"/>
      <c r="B36" s="422"/>
      <c r="C36" s="182"/>
      <c r="D36" s="91"/>
      <c r="E36" s="316"/>
      <c r="F36" s="412"/>
      <c r="H36" s="303"/>
    </row>
    <row r="37" spans="1:8" ht="17.399999999999999">
      <c r="A37" s="339" t="s">
        <v>720</v>
      </c>
      <c r="B37" s="328" t="s">
        <v>719</v>
      </c>
      <c r="C37" s="70"/>
      <c r="D37" s="160"/>
      <c r="E37" s="314"/>
      <c r="F37" s="411"/>
      <c r="H37" s="303"/>
    </row>
    <row r="38" spans="1:8" ht="17.399999999999999">
      <c r="A38" s="330"/>
      <c r="B38" s="278" t="s">
        <v>718</v>
      </c>
      <c r="C38" s="23" t="s">
        <v>643</v>
      </c>
      <c r="D38" s="158">
        <v>8.27</v>
      </c>
      <c r="E38" s="420">
        <v>3.17</v>
      </c>
      <c r="F38" s="252">
        <f>D38+E38</f>
        <v>11.44</v>
      </c>
      <c r="G38" s="322"/>
      <c r="H38" s="125"/>
    </row>
    <row r="39" spans="1:8" ht="17.399999999999999">
      <c r="A39" s="266" t="s">
        <v>717</v>
      </c>
      <c r="B39" s="327" t="s">
        <v>716</v>
      </c>
      <c r="C39" s="58" t="s">
        <v>643</v>
      </c>
      <c r="D39" s="296">
        <v>8.27</v>
      </c>
      <c r="E39" s="415">
        <v>4.72</v>
      </c>
      <c r="F39" s="255">
        <f>D39+E39</f>
        <v>12.989999999999998</v>
      </c>
      <c r="G39" s="322"/>
      <c r="H39" s="125"/>
    </row>
    <row r="40" spans="1:8" ht="17.399999999999999">
      <c r="A40" s="363"/>
      <c r="B40" s="421"/>
      <c r="C40" s="70"/>
      <c r="D40" s="91"/>
      <c r="E40" s="316"/>
      <c r="F40" s="412"/>
      <c r="H40" s="303"/>
    </row>
    <row r="41" spans="1:8" ht="17.399999999999999">
      <c r="A41" s="339" t="s">
        <v>715</v>
      </c>
      <c r="B41" s="328" t="s">
        <v>714</v>
      </c>
      <c r="C41" s="70"/>
      <c r="D41" s="160"/>
      <c r="E41" s="314"/>
      <c r="F41" s="411"/>
      <c r="H41" s="303"/>
    </row>
    <row r="42" spans="1:8" ht="17.399999999999999">
      <c r="A42" s="278"/>
      <c r="B42" s="278" t="s">
        <v>713</v>
      </c>
      <c r="C42" s="23" t="s">
        <v>643</v>
      </c>
      <c r="D42" s="158">
        <v>8.27</v>
      </c>
      <c r="E42" s="420">
        <v>3.17</v>
      </c>
      <c r="F42" s="252">
        <f>D42+E42</f>
        <v>11.44</v>
      </c>
      <c r="G42" s="322"/>
      <c r="H42" s="125"/>
    </row>
    <row r="43" spans="1:8" ht="17.399999999999999">
      <c r="A43" s="93"/>
      <c r="B43" s="419" t="s">
        <v>712</v>
      </c>
      <c r="C43" s="58"/>
      <c r="D43" s="91"/>
      <c r="E43" s="309"/>
      <c r="F43" s="412"/>
      <c r="H43" s="303"/>
    </row>
    <row r="44" spans="1:8" ht="17.399999999999999">
      <c r="A44" s="339" t="s">
        <v>711</v>
      </c>
      <c r="B44" s="352" t="s">
        <v>710</v>
      </c>
      <c r="C44" s="52" t="s">
        <v>698</v>
      </c>
      <c r="D44" s="165">
        <v>14.59</v>
      </c>
      <c r="E44" s="418">
        <v>1.55</v>
      </c>
      <c r="F44" s="417">
        <f>D44+E44</f>
        <v>16.14</v>
      </c>
      <c r="G44" s="322"/>
      <c r="H44" s="125"/>
    </row>
    <row r="45" spans="1:8" ht="17.399999999999999">
      <c r="A45" s="278"/>
      <c r="B45" s="345" t="s">
        <v>709</v>
      </c>
      <c r="C45" s="101"/>
      <c r="D45" s="48"/>
      <c r="E45" s="267"/>
      <c r="F45" s="416"/>
      <c r="H45" s="303"/>
    </row>
    <row r="46" spans="1:8" ht="17.399999999999999">
      <c r="A46" s="290" t="s">
        <v>687</v>
      </c>
      <c r="B46" s="375" t="s">
        <v>708</v>
      </c>
      <c r="C46" s="52"/>
      <c r="D46" s="160"/>
      <c r="E46" s="309"/>
      <c r="F46" s="411"/>
      <c r="H46" s="303"/>
    </row>
    <row r="47" spans="1:8" ht="17.399999999999999">
      <c r="A47" s="278"/>
      <c r="B47" s="278" t="s">
        <v>707</v>
      </c>
      <c r="C47" s="23" t="s">
        <v>698</v>
      </c>
      <c r="D47" s="296">
        <v>18.670000000000002</v>
      </c>
      <c r="E47" s="415">
        <v>4.32</v>
      </c>
      <c r="F47" s="252">
        <f>D47+E47</f>
        <v>22.990000000000002</v>
      </c>
      <c r="G47" s="322"/>
      <c r="H47" s="125"/>
    </row>
    <row r="48" spans="1:8" ht="17.399999999999999">
      <c r="A48" s="414">
        <v>1</v>
      </c>
      <c r="B48" s="413">
        <v>2</v>
      </c>
      <c r="C48" s="169">
        <v>3</v>
      </c>
      <c r="D48" s="160" t="e">
        <v>#REF!</v>
      </c>
      <c r="E48" s="314"/>
      <c r="F48" s="411"/>
      <c r="H48" s="303"/>
    </row>
    <row r="49" spans="1:8" ht="17.399999999999999">
      <c r="A49" s="339" t="s">
        <v>706</v>
      </c>
      <c r="B49" s="352" t="s">
        <v>705</v>
      </c>
      <c r="C49" s="52"/>
      <c r="D49" s="91"/>
      <c r="E49" s="316"/>
      <c r="F49" s="412"/>
      <c r="H49" s="303"/>
    </row>
    <row r="50" spans="1:8" ht="17.399999999999999">
      <c r="A50" s="278"/>
      <c r="B50" s="345" t="s">
        <v>704</v>
      </c>
      <c r="C50" s="23" t="s">
        <v>698</v>
      </c>
      <c r="D50" s="158">
        <v>18.670000000000002</v>
      </c>
      <c r="E50" s="87">
        <v>4.22</v>
      </c>
      <c r="F50" s="252">
        <f>D50+E50</f>
        <v>22.89</v>
      </c>
      <c r="G50" s="322"/>
      <c r="H50" s="125"/>
    </row>
    <row r="51" spans="1:8" ht="17.399999999999999">
      <c r="A51" s="339" t="s">
        <v>703</v>
      </c>
      <c r="B51" s="352" t="s">
        <v>702</v>
      </c>
      <c r="C51" s="52"/>
      <c r="D51" s="160"/>
      <c r="E51" s="159"/>
      <c r="F51" s="411"/>
      <c r="H51" s="303"/>
    </row>
    <row r="52" spans="1:8" ht="17.399999999999999">
      <c r="A52" s="278"/>
      <c r="B52" s="345" t="s">
        <v>701</v>
      </c>
      <c r="C52" s="23" t="s">
        <v>698</v>
      </c>
      <c r="D52" s="410">
        <v>33.130000000000003</v>
      </c>
      <c r="E52" s="409">
        <v>5.25</v>
      </c>
      <c r="F52" s="255">
        <f>D52+E52</f>
        <v>38.380000000000003</v>
      </c>
      <c r="G52" s="322"/>
      <c r="H52" s="125"/>
    </row>
    <row r="53" spans="1:8" ht="17.399999999999999">
      <c r="A53" s="266" t="s">
        <v>700</v>
      </c>
      <c r="B53" s="408" t="s">
        <v>699</v>
      </c>
      <c r="C53" s="58" t="s">
        <v>698</v>
      </c>
      <c r="D53" s="170">
        <v>18.670000000000002</v>
      </c>
      <c r="E53" s="407">
        <v>5.24</v>
      </c>
      <c r="F53" s="317">
        <f>D53+E53</f>
        <v>23.910000000000004</v>
      </c>
      <c r="G53" s="322"/>
      <c r="H53" s="125"/>
    </row>
    <row r="54" spans="1:8" ht="17.399999999999999">
      <c r="A54" s="406"/>
      <c r="B54" s="405" t="s">
        <v>697</v>
      </c>
      <c r="C54" s="74"/>
      <c r="D54" s="22"/>
      <c r="E54" s="73"/>
      <c r="F54" s="254"/>
      <c r="H54" s="303"/>
    </row>
    <row r="55" spans="1:8" ht="17.399999999999999">
      <c r="A55" s="361">
        <v>1</v>
      </c>
      <c r="B55" s="375" t="s">
        <v>696</v>
      </c>
      <c r="C55" s="182"/>
      <c r="D55" s="80"/>
      <c r="E55" s="404"/>
      <c r="F55" s="254"/>
      <c r="H55" s="303"/>
    </row>
    <row r="56" spans="1:8" ht="17.399999999999999">
      <c r="A56" s="348" t="s">
        <v>87</v>
      </c>
      <c r="B56" s="278" t="s">
        <v>694</v>
      </c>
      <c r="C56" s="402" t="s">
        <v>650</v>
      </c>
      <c r="D56" s="270">
        <v>14.1</v>
      </c>
      <c r="E56" s="403">
        <v>1.39</v>
      </c>
      <c r="F56" s="255">
        <f>D56+E56</f>
        <v>15.49</v>
      </c>
      <c r="G56" s="322"/>
      <c r="H56" s="125"/>
    </row>
    <row r="57" spans="1:8" ht="17.399999999999999">
      <c r="A57" s="363"/>
      <c r="B57" s="363"/>
      <c r="C57" s="70"/>
      <c r="D57" s="91"/>
      <c r="E57" s="254"/>
      <c r="F57" s="263"/>
      <c r="H57" s="303"/>
    </row>
    <row r="58" spans="1:8" ht="17.399999999999999">
      <c r="A58" s="348" t="s">
        <v>82</v>
      </c>
      <c r="B58" s="328" t="s">
        <v>695</v>
      </c>
      <c r="C58" s="70"/>
      <c r="D58" s="160"/>
      <c r="E58" s="248"/>
      <c r="F58" s="262"/>
      <c r="H58" s="303"/>
    </row>
    <row r="59" spans="1:8" ht="17.399999999999999">
      <c r="A59" s="278"/>
      <c r="B59" s="278" t="s">
        <v>694</v>
      </c>
      <c r="C59" s="402" t="s">
        <v>650</v>
      </c>
      <c r="D59" s="260">
        <v>9.39</v>
      </c>
      <c r="E59" s="253">
        <v>1.39</v>
      </c>
      <c r="F59" s="261">
        <f>D59+E59</f>
        <v>10.780000000000001</v>
      </c>
      <c r="G59" s="322"/>
      <c r="H59" s="125"/>
    </row>
    <row r="60" spans="1:8" ht="17.399999999999999">
      <c r="A60" s="401">
        <v>1</v>
      </c>
      <c r="B60" s="400" t="s">
        <v>693</v>
      </c>
      <c r="C60" s="399"/>
      <c r="D60" s="398"/>
      <c r="E60" s="397"/>
      <c r="F60" s="396"/>
      <c r="G60" s="322"/>
      <c r="H60" s="125"/>
    </row>
    <row r="61" spans="1:8" ht="17.399999999999999">
      <c r="A61" s="388" t="s">
        <v>87</v>
      </c>
      <c r="B61" s="387" t="s">
        <v>692</v>
      </c>
      <c r="C61" s="395" t="s">
        <v>650</v>
      </c>
      <c r="D61" s="389">
        <v>14.36</v>
      </c>
      <c r="E61" s="384">
        <v>0.79</v>
      </c>
      <c r="F61" s="383">
        <f>D61+E61</f>
        <v>15.149999999999999</v>
      </c>
      <c r="G61" s="322"/>
      <c r="H61" s="125"/>
    </row>
    <row r="62" spans="1:8" ht="17.399999999999999">
      <c r="A62" s="388" t="s">
        <v>82</v>
      </c>
      <c r="B62" s="387" t="s">
        <v>691</v>
      </c>
      <c r="C62" s="386" t="s">
        <v>650</v>
      </c>
      <c r="D62" s="385">
        <v>8.6199999999999992</v>
      </c>
      <c r="E62" s="384">
        <v>0.79</v>
      </c>
      <c r="F62" s="383">
        <f>D62+E62</f>
        <v>9.41</v>
      </c>
      <c r="G62" s="322"/>
      <c r="H62" s="125"/>
    </row>
    <row r="63" spans="1:8" ht="13.8">
      <c r="A63" s="394">
        <v>1</v>
      </c>
      <c r="B63" s="393" t="s">
        <v>690</v>
      </c>
      <c r="C63" s="392"/>
      <c r="D63" s="391"/>
      <c r="E63" s="391"/>
      <c r="F63" s="390"/>
      <c r="G63" s="322"/>
      <c r="H63" s="125"/>
    </row>
    <row r="64" spans="1:8" ht="17.399999999999999">
      <c r="A64" s="388" t="s">
        <v>87</v>
      </c>
      <c r="B64" s="387" t="s">
        <v>689</v>
      </c>
      <c r="C64" s="386" t="s">
        <v>650</v>
      </c>
      <c r="D64" s="389">
        <v>12.57</v>
      </c>
      <c r="E64" s="384">
        <v>0.79</v>
      </c>
      <c r="F64" s="383">
        <f>D64+E64</f>
        <v>13.36</v>
      </c>
      <c r="G64" s="322"/>
      <c r="H64" s="125"/>
    </row>
    <row r="65" spans="1:8" ht="17.399999999999999">
      <c r="A65" s="388" t="s">
        <v>82</v>
      </c>
      <c r="B65" s="387" t="s">
        <v>688</v>
      </c>
      <c r="C65" s="386" t="s">
        <v>650</v>
      </c>
      <c r="D65" s="385">
        <v>7.54</v>
      </c>
      <c r="E65" s="384">
        <v>0.79</v>
      </c>
      <c r="F65" s="383">
        <f>D65+E65</f>
        <v>8.33</v>
      </c>
      <c r="G65" s="322"/>
      <c r="H65" s="125"/>
    </row>
    <row r="66" spans="1:8" ht="17.399999999999999">
      <c r="A66" s="382" t="s">
        <v>687</v>
      </c>
      <c r="B66" s="381" t="s">
        <v>686</v>
      </c>
      <c r="C66" s="70"/>
      <c r="D66" s="80"/>
      <c r="E66" s="378"/>
      <c r="F66" s="377"/>
      <c r="H66" s="303"/>
    </row>
    <row r="67" spans="1:8" ht="17.399999999999999">
      <c r="A67" s="380"/>
      <c r="B67" s="379" t="s">
        <v>685</v>
      </c>
      <c r="C67" s="179"/>
      <c r="D67" s="80"/>
      <c r="E67" s="378"/>
      <c r="F67" s="377"/>
      <c r="H67" s="303"/>
    </row>
    <row r="68" spans="1:8" ht="17.399999999999999">
      <c r="A68" s="70"/>
      <c r="B68" s="70"/>
      <c r="C68" s="70"/>
      <c r="D68" s="51"/>
      <c r="E68" s="374"/>
      <c r="F68" s="366"/>
      <c r="H68" s="303"/>
    </row>
    <row r="69" spans="1:8" ht="17.399999999999999">
      <c r="A69" s="373" t="s">
        <v>684</v>
      </c>
      <c r="B69" s="345" t="s">
        <v>683</v>
      </c>
      <c r="C69" s="23" t="s">
        <v>643</v>
      </c>
      <c r="D69" s="144">
        <v>1.01</v>
      </c>
      <c r="E69" s="372">
        <v>1.06</v>
      </c>
      <c r="F69" s="252">
        <f>D69+E69</f>
        <v>2.0700000000000003</v>
      </c>
      <c r="G69" s="322"/>
      <c r="H69" s="125"/>
    </row>
    <row r="70" spans="1:8" ht="17.399999999999999">
      <c r="A70" s="339"/>
      <c r="B70" s="339"/>
      <c r="C70" s="70"/>
      <c r="D70" s="80"/>
      <c r="E70" s="378"/>
      <c r="F70" s="377"/>
      <c r="H70" s="303"/>
    </row>
    <row r="71" spans="1:8" ht="17.399999999999999">
      <c r="A71" s="373" t="s">
        <v>682</v>
      </c>
      <c r="B71" s="278" t="s">
        <v>681</v>
      </c>
      <c r="C71" s="23" t="s">
        <v>643</v>
      </c>
      <c r="D71" s="270">
        <v>1.01</v>
      </c>
      <c r="E71" s="295">
        <v>1.06</v>
      </c>
      <c r="F71" s="255">
        <f>D71+E71</f>
        <v>2.0700000000000003</v>
      </c>
      <c r="G71" s="322"/>
      <c r="H71" s="125"/>
    </row>
    <row r="72" spans="1:8" ht="17.399999999999999">
      <c r="A72" s="376"/>
      <c r="B72" s="375"/>
      <c r="C72" s="83"/>
      <c r="D72" s="51"/>
      <c r="E72" s="374"/>
      <c r="F72" s="366"/>
      <c r="H72" s="303"/>
    </row>
    <row r="73" spans="1:8" ht="17.399999999999999">
      <c r="A73" s="373" t="s">
        <v>680</v>
      </c>
      <c r="B73" s="278" t="s">
        <v>679</v>
      </c>
      <c r="C73" s="23" t="s">
        <v>678</v>
      </c>
      <c r="D73" s="144">
        <v>9.39</v>
      </c>
      <c r="E73" s="372">
        <v>1.76</v>
      </c>
      <c r="F73" s="252">
        <f>D73+E73</f>
        <v>11.15</v>
      </c>
      <c r="G73" s="322"/>
      <c r="H73" s="125"/>
    </row>
    <row r="74" spans="1:8" ht="17.399999999999999">
      <c r="A74" s="371"/>
      <c r="B74" s="370"/>
      <c r="C74" s="369"/>
      <c r="D74" s="22"/>
      <c r="E74" s="368"/>
      <c r="F74" s="368"/>
      <c r="H74" s="303"/>
    </row>
    <row r="75" spans="1:8" ht="17.399999999999999">
      <c r="A75" s="194"/>
      <c r="B75" s="338" t="s">
        <v>677</v>
      </c>
      <c r="C75" s="350"/>
      <c r="D75" s="22"/>
      <c r="E75" s="368"/>
      <c r="F75" s="368"/>
      <c r="H75" s="303"/>
    </row>
    <row r="76" spans="1:8" ht="17.399999999999999">
      <c r="A76" s="367">
        <v>1</v>
      </c>
      <c r="B76" s="221"/>
      <c r="C76" s="346"/>
      <c r="D76" s="80"/>
      <c r="E76" s="366"/>
      <c r="F76" s="365"/>
      <c r="H76" s="303"/>
    </row>
    <row r="77" spans="1:8" ht="17.399999999999999">
      <c r="A77" s="364" t="s">
        <v>87</v>
      </c>
      <c r="B77" s="225" t="s">
        <v>676</v>
      </c>
      <c r="C77" s="101" t="s">
        <v>650</v>
      </c>
      <c r="D77" s="127">
        <v>14.29</v>
      </c>
      <c r="E77" s="344">
        <v>1.41</v>
      </c>
      <c r="F77" s="264">
        <f>D77+E77</f>
        <v>15.7</v>
      </c>
      <c r="G77" s="322"/>
      <c r="H77" s="125"/>
    </row>
    <row r="78" spans="1:8" ht="17.399999999999999">
      <c r="A78" s="363"/>
      <c r="B78" s="362"/>
      <c r="C78" s="52"/>
      <c r="D78" s="62"/>
      <c r="E78" s="306"/>
      <c r="F78" s="349"/>
      <c r="H78" s="303"/>
    </row>
    <row r="79" spans="1:8" ht="17.399999999999999">
      <c r="A79" s="335" t="s">
        <v>82</v>
      </c>
      <c r="B79" s="334" t="s">
        <v>675</v>
      </c>
      <c r="C79" s="77" t="s">
        <v>650</v>
      </c>
      <c r="D79" s="127">
        <v>9.51</v>
      </c>
      <c r="E79" s="344">
        <v>1.41</v>
      </c>
      <c r="F79" s="264">
        <f>D79+E79</f>
        <v>10.92</v>
      </c>
      <c r="G79" s="322"/>
      <c r="H79" s="125"/>
    </row>
    <row r="80" spans="1:8" ht="17.399999999999999">
      <c r="A80" s="361">
        <v>3</v>
      </c>
      <c r="B80" s="347" t="s">
        <v>674</v>
      </c>
      <c r="C80" s="358"/>
      <c r="D80" s="51"/>
      <c r="E80" s="254"/>
      <c r="F80" s="263"/>
      <c r="H80" s="303"/>
    </row>
    <row r="81" spans="1:8" ht="17.399999999999999">
      <c r="A81" s="360"/>
      <c r="B81" s="359" t="s">
        <v>673</v>
      </c>
      <c r="C81" s="346"/>
      <c r="D81" s="57"/>
      <c r="E81" s="248"/>
      <c r="F81" s="262"/>
      <c r="H81" s="303"/>
    </row>
    <row r="82" spans="1:8" ht="17.399999999999999">
      <c r="A82" s="339" t="s">
        <v>411</v>
      </c>
      <c r="B82" s="352" t="s">
        <v>672</v>
      </c>
      <c r="C82" s="358"/>
      <c r="D82" s="51"/>
      <c r="E82" s="254"/>
      <c r="F82" s="263"/>
      <c r="H82" s="303"/>
    </row>
    <row r="83" spans="1:8" ht="17.399999999999999">
      <c r="A83" s="339"/>
      <c r="B83" s="352" t="s">
        <v>671</v>
      </c>
      <c r="C83" s="52" t="s">
        <v>643</v>
      </c>
      <c r="D83" s="156">
        <v>4.7699999999999996</v>
      </c>
      <c r="E83" s="344">
        <v>1.41</v>
      </c>
      <c r="F83" s="264">
        <f>D83+E83</f>
        <v>6.18</v>
      </c>
      <c r="G83" s="322"/>
      <c r="H83" s="125"/>
    </row>
    <row r="84" spans="1:8" ht="17.399999999999999">
      <c r="A84" s="278"/>
      <c r="B84" s="278" t="s">
        <v>670</v>
      </c>
      <c r="C84" s="357"/>
      <c r="D84" s="48"/>
      <c r="E84" s="267"/>
      <c r="F84" s="304"/>
      <c r="H84" s="303"/>
    </row>
    <row r="85" spans="1:8" ht="17.399999999999999">
      <c r="A85" s="356" t="s">
        <v>669</v>
      </c>
      <c r="B85" s="328" t="s">
        <v>668</v>
      </c>
      <c r="C85" s="346"/>
      <c r="D85" s="51"/>
      <c r="E85" s="254"/>
      <c r="F85" s="263"/>
      <c r="H85" s="303"/>
    </row>
    <row r="86" spans="1:8" ht="17.399999999999999">
      <c r="A86" s="278"/>
      <c r="B86" s="278" t="s">
        <v>667</v>
      </c>
      <c r="C86" s="101" t="s">
        <v>643</v>
      </c>
      <c r="D86" s="128">
        <v>7.16</v>
      </c>
      <c r="E86" s="340">
        <v>6.49</v>
      </c>
      <c r="F86" s="261">
        <f>D86+E86</f>
        <v>13.65</v>
      </c>
      <c r="G86" s="322"/>
      <c r="H86" s="125"/>
    </row>
    <row r="87" spans="1:8" ht="17.399999999999999">
      <c r="A87" s="328"/>
      <c r="B87" s="355"/>
      <c r="C87" s="346"/>
      <c r="D87" s="57"/>
      <c r="E87" s="248"/>
      <c r="F87" s="262"/>
      <c r="H87" s="303"/>
    </row>
    <row r="88" spans="1:8" ht="17.399999999999999">
      <c r="A88" s="330" t="s">
        <v>227</v>
      </c>
      <c r="B88" s="278" t="s">
        <v>666</v>
      </c>
      <c r="C88" s="101" t="s">
        <v>643</v>
      </c>
      <c r="D88" s="156">
        <v>14.29</v>
      </c>
      <c r="E88" s="344">
        <v>6.49</v>
      </c>
      <c r="F88" s="264">
        <f>D88+E88</f>
        <v>20.78</v>
      </c>
      <c r="G88" s="322"/>
      <c r="H88" s="125"/>
    </row>
    <row r="89" spans="1:8" ht="17.399999999999999">
      <c r="A89" s="328"/>
      <c r="B89" s="352"/>
      <c r="C89" s="346"/>
      <c r="D89" s="51"/>
      <c r="E89" s="254"/>
      <c r="F89" s="263"/>
      <c r="H89" s="303"/>
    </row>
    <row r="90" spans="1:8" ht="17.399999999999999">
      <c r="A90" s="353" t="s">
        <v>409</v>
      </c>
      <c r="B90" s="278" t="s">
        <v>665</v>
      </c>
      <c r="C90" s="101" t="s">
        <v>643</v>
      </c>
      <c r="D90" s="128">
        <v>4.7699999999999996</v>
      </c>
      <c r="E90" s="340">
        <v>1.41</v>
      </c>
      <c r="F90" s="261">
        <f>D90+E90</f>
        <v>6.18</v>
      </c>
      <c r="G90" s="322"/>
      <c r="H90" s="125"/>
    </row>
    <row r="91" spans="1:8" ht="17.399999999999999">
      <c r="A91" s="354"/>
      <c r="B91" s="352"/>
      <c r="C91" s="346"/>
      <c r="D91" s="57"/>
      <c r="E91" s="248"/>
      <c r="F91" s="262"/>
      <c r="H91" s="303"/>
    </row>
    <row r="92" spans="1:8" ht="17.399999999999999">
      <c r="A92" s="353" t="s">
        <v>224</v>
      </c>
      <c r="B92" s="278" t="s">
        <v>664</v>
      </c>
      <c r="C92" s="101" t="s">
        <v>643</v>
      </c>
      <c r="D92" s="156">
        <v>7.16</v>
      </c>
      <c r="E92" s="344">
        <v>1.41</v>
      </c>
      <c r="F92" s="264">
        <f>D92+E92</f>
        <v>8.57</v>
      </c>
      <c r="G92" s="322"/>
      <c r="H92" s="125"/>
    </row>
    <row r="93" spans="1:8" ht="17.399999999999999">
      <c r="A93" s="290"/>
      <c r="B93" s="352"/>
      <c r="C93" s="346"/>
      <c r="D93" s="51"/>
      <c r="E93" s="254"/>
      <c r="F93" s="263"/>
      <c r="H93" s="303"/>
    </row>
    <row r="94" spans="1:8" ht="17.399999999999999">
      <c r="A94" s="330" t="s">
        <v>220</v>
      </c>
      <c r="B94" s="278" t="s">
        <v>663</v>
      </c>
      <c r="C94" s="101" t="s">
        <v>643</v>
      </c>
      <c r="D94" s="128">
        <v>7.16</v>
      </c>
      <c r="E94" s="340">
        <v>8.66</v>
      </c>
      <c r="F94" s="261">
        <f>D94+E94</f>
        <v>15.82</v>
      </c>
      <c r="G94" s="322"/>
      <c r="H94" s="125"/>
    </row>
    <row r="95" spans="1:8" ht="17.399999999999999">
      <c r="A95" s="339"/>
      <c r="B95" s="352"/>
      <c r="C95" s="346"/>
      <c r="D95" s="57"/>
      <c r="E95" s="248"/>
      <c r="F95" s="262"/>
      <c r="H95" s="303"/>
    </row>
    <row r="96" spans="1:8" ht="17.399999999999999">
      <c r="A96" s="339" t="s">
        <v>662</v>
      </c>
      <c r="B96" s="328" t="s">
        <v>661</v>
      </c>
      <c r="C96" s="346"/>
      <c r="D96" s="57"/>
      <c r="E96" s="248"/>
      <c r="F96" s="262"/>
      <c r="H96" s="303"/>
    </row>
    <row r="97" spans="1:8" ht="17.399999999999999">
      <c r="A97" s="278"/>
      <c r="B97" s="278" t="s">
        <v>660</v>
      </c>
      <c r="C97" s="101" t="s">
        <v>643</v>
      </c>
      <c r="D97" s="156">
        <v>9.51</v>
      </c>
      <c r="E97" s="344">
        <v>0</v>
      </c>
      <c r="F97" s="264">
        <f>D97+E97</f>
        <v>9.51</v>
      </c>
      <c r="G97" s="322"/>
      <c r="H97" s="125"/>
    </row>
    <row r="98" spans="1:8" ht="17.399999999999999">
      <c r="A98" s="332" t="s">
        <v>659</v>
      </c>
      <c r="B98" s="351" t="s">
        <v>658</v>
      </c>
      <c r="C98" s="350"/>
      <c r="D98" s="62"/>
      <c r="E98" s="306"/>
      <c r="F98" s="349"/>
      <c r="H98" s="303"/>
    </row>
    <row r="99" spans="1:8" ht="17.399999999999999">
      <c r="A99" s="348"/>
      <c r="B99" s="347"/>
      <c r="C99" s="346"/>
      <c r="D99" s="57"/>
      <c r="E99" s="248"/>
      <c r="F99" s="262"/>
      <c r="H99" s="303"/>
    </row>
    <row r="100" spans="1:8" ht="17.399999999999999">
      <c r="A100" s="330" t="s">
        <v>657</v>
      </c>
      <c r="B100" s="345" t="s">
        <v>656</v>
      </c>
      <c r="C100" s="101" t="s">
        <v>643</v>
      </c>
      <c r="D100" s="156">
        <v>11.9</v>
      </c>
      <c r="E100" s="344">
        <v>10.87</v>
      </c>
      <c r="F100" s="264">
        <f>D100+E100</f>
        <v>22.77</v>
      </c>
      <c r="G100" s="322"/>
      <c r="H100" s="125"/>
    </row>
    <row r="101" spans="1:8" ht="17.399999999999999">
      <c r="A101" s="83"/>
      <c r="B101" s="343"/>
      <c r="C101" s="342"/>
      <c r="D101" s="51"/>
      <c r="E101" s="254"/>
      <c r="F101" s="263"/>
      <c r="H101" s="303"/>
    </row>
    <row r="102" spans="1:8" ht="17.399999999999999">
      <c r="A102" s="330" t="s">
        <v>655</v>
      </c>
      <c r="B102" s="278" t="s">
        <v>654</v>
      </c>
      <c r="C102" s="341" t="s">
        <v>643</v>
      </c>
      <c r="D102" s="128">
        <v>9.51</v>
      </c>
      <c r="E102" s="340">
        <v>10.82</v>
      </c>
      <c r="F102" s="261">
        <f>D102+E102</f>
        <v>20.329999999999998</v>
      </c>
      <c r="G102" s="322"/>
      <c r="H102" s="125"/>
    </row>
    <row r="103" spans="1:8" ht="17.399999999999999">
      <c r="A103" s="339"/>
      <c r="B103" s="338" t="s">
        <v>653</v>
      </c>
      <c r="C103" s="337"/>
      <c r="D103" s="156"/>
      <c r="E103" s="336"/>
      <c r="F103" s="264"/>
      <c r="G103" s="322"/>
      <c r="H103" s="125"/>
    </row>
    <row r="104" spans="1:8" ht="17.399999999999999">
      <c r="A104" s="335" t="s">
        <v>87</v>
      </c>
      <c r="B104" s="334" t="s">
        <v>652</v>
      </c>
      <c r="C104" s="333" t="s">
        <v>650</v>
      </c>
      <c r="D104" s="325">
        <v>15.88</v>
      </c>
      <c r="E104" s="324">
        <v>0.15</v>
      </c>
      <c r="F104" s="323">
        <f>D104+E104</f>
        <v>16.03</v>
      </c>
      <c r="G104" s="322"/>
      <c r="H104" s="125"/>
    </row>
    <row r="105" spans="1:8" ht="17.399999999999999">
      <c r="A105" s="335" t="s">
        <v>82</v>
      </c>
      <c r="B105" s="334" t="s">
        <v>651</v>
      </c>
      <c r="C105" s="333" t="s">
        <v>650</v>
      </c>
      <c r="D105" s="325">
        <v>7.62</v>
      </c>
      <c r="E105" s="324">
        <v>0.15</v>
      </c>
      <c r="F105" s="323">
        <f>D105+E105</f>
        <v>7.7700000000000005</v>
      </c>
      <c r="G105" s="322"/>
      <c r="H105" s="125"/>
    </row>
    <row r="106" spans="1:8" ht="13.8">
      <c r="A106" s="332">
        <v>2</v>
      </c>
      <c r="B106" s="331" t="s">
        <v>649</v>
      </c>
      <c r="C106" s="326"/>
      <c r="D106" s="191"/>
      <c r="E106" s="191"/>
      <c r="F106" s="191"/>
      <c r="G106" s="322"/>
      <c r="H106" s="125"/>
    </row>
    <row r="107" spans="1:8" ht="17.399999999999999">
      <c r="A107" s="266">
        <v>2.1</v>
      </c>
      <c r="B107" s="327" t="s">
        <v>648</v>
      </c>
      <c r="C107" s="326" t="s">
        <v>643</v>
      </c>
      <c r="D107" s="325">
        <v>3.81</v>
      </c>
      <c r="E107" s="329">
        <v>1.5</v>
      </c>
      <c r="F107" s="323">
        <f>D107+E107</f>
        <v>5.3100000000000005</v>
      </c>
      <c r="G107" s="322"/>
      <c r="H107" s="125"/>
    </row>
    <row r="108" spans="1:8" ht="17.399999999999999">
      <c r="A108" s="330">
        <v>2.2000000000000002</v>
      </c>
      <c r="B108" s="278" t="s">
        <v>647</v>
      </c>
      <c r="C108" s="326" t="s">
        <v>643</v>
      </c>
      <c r="D108" s="325">
        <v>10.16</v>
      </c>
      <c r="E108" s="329">
        <v>1.5</v>
      </c>
      <c r="F108" s="323">
        <f>D108+E108</f>
        <v>11.66</v>
      </c>
      <c r="G108" s="322"/>
      <c r="H108" s="125"/>
    </row>
    <row r="109" spans="1:8" ht="17.399999999999999">
      <c r="A109" s="266">
        <v>2.2999999999999998</v>
      </c>
      <c r="B109" s="327" t="s">
        <v>646</v>
      </c>
      <c r="C109" s="326" t="s">
        <v>643</v>
      </c>
      <c r="D109" s="325">
        <v>19.05</v>
      </c>
      <c r="E109" s="329">
        <v>1.94</v>
      </c>
      <c r="F109" s="323">
        <f>D109+E109</f>
        <v>20.990000000000002</v>
      </c>
      <c r="G109" s="322"/>
      <c r="H109" s="125"/>
    </row>
    <row r="110" spans="1:8" ht="17.399999999999999">
      <c r="A110" s="290">
        <v>2.16</v>
      </c>
      <c r="B110" s="328" t="s">
        <v>645</v>
      </c>
      <c r="C110" s="326" t="s">
        <v>643</v>
      </c>
      <c r="D110" s="325">
        <v>9.5299999999999994</v>
      </c>
      <c r="E110" s="324">
        <v>8.9700000000000006</v>
      </c>
      <c r="F110" s="323">
        <f>D110+E110</f>
        <v>18.5</v>
      </c>
      <c r="G110" s="322"/>
      <c r="H110" s="125"/>
    </row>
    <row r="111" spans="1:8" ht="17.399999999999999">
      <c r="A111" s="266">
        <v>2.21</v>
      </c>
      <c r="B111" s="327" t="s">
        <v>644</v>
      </c>
      <c r="C111" s="326" t="s">
        <v>643</v>
      </c>
      <c r="D111" s="325">
        <v>19.05</v>
      </c>
      <c r="E111" s="324">
        <v>4.05</v>
      </c>
      <c r="F111" s="323">
        <f>D111+E111</f>
        <v>23.1</v>
      </c>
      <c r="G111" s="322"/>
      <c r="H111" s="125"/>
    </row>
    <row r="112" spans="1:8" ht="17.399999999999999">
      <c r="A112" s="269">
        <v>1</v>
      </c>
      <c r="B112" s="188" t="s">
        <v>642</v>
      </c>
      <c r="C112" s="321"/>
      <c r="D112" s="91"/>
      <c r="E112" s="320"/>
      <c r="F112" s="254"/>
      <c r="H112" s="303"/>
    </row>
    <row r="113" spans="1:8" ht="17.399999999999999">
      <c r="A113" s="259"/>
      <c r="B113" s="166" t="s">
        <v>641</v>
      </c>
      <c r="C113" s="161"/>
      <c r="D113" s="160"/>
      <c r="E113" s="309"/>
      <c r="F113" s="248"/>
      <c r="H113" s="303"/>
    </row>
    <row r="114" spans="1:8" ht="17.399999999999999">
      <c r="A114" s="259"/>
      <c r="B114" s="166" t="s">
        <v>640</v>
      </c>
      <c r="C114" s="161"/>
      <c r="D114" s="160"/>
      <c r="E114" s="309"/>
      <c r="F114" s="248"/>
      <c r="H114" s="303"/>
    </row>
    <row r="115" spans="1:8" ht="17.399999999999999">
      <c r="A115" s="63">
        <v>1.1000000000000001</v>
      </c>
      <c r="B115" s="258" t="s">
        <v>639</v>
      </c>
      <c r="C115" s="161"/>
      <c r="D115" s="160"/>
      <c r="E115" s="309"/>
      <c r="F115" s="248"/>
      <c r="H115" s="303"/>
    </row>
    <row r="116" spans="1:8" ht="17.399999999999999">
      <c r="A116" s="154"/>
      <c r="B116" s="258" t="s">
        <v>638</v>
      </c>
      <c r="C116" s="319"/>
      <c r="D116" s="160"/>
      <c r="E116" s="309"/>
      <c r="F116" s="248"/>
      <c r="H116" s="303"/>
    </row>
    <row r="117" spans="1:8" ht="17.399999999999999">
      <c r="A117" s="23" t="s">
        <v>637</v>
      </c>
      <c r="B117" s="312" t="s">
        <v>630</v>
      </c>
      <c r="C117" s="101" t="s">
        <v>273</v>
      </c>
      <c r="D117" s="256">
        <v>11.65</v>
      </c>
      <c r="E117" s="309"/>
      <c r="F117" s="255">
        <f>D117+E117</f>
        <v>11.65</v>
      </c>
      <c r="G117" s="19"/>
      <c r="H117" s="125"/>
    </row>
    <row r="118" spans="1:8" ht="17.399999999999999">
      <c r="A118" s="58" t="s">
        <v>85</v>
      </c>
      <c r="B118" s="310" t="s">
        <v>628</v>
      </c>
      <c r="C118" s="101" t="s">
        <v>273</v>
      </c>
      <c r="D118" s="22"/>
      <c r="E118" s="318"/>
      <c r="F118" s="306"/>
      <c r="G118" s="313"/>
      <c r="H118" s="303"/>
    </row>
    <row r="119" spans="1:8" ht="17.399999999999999">
      <c r="A119" s="63" t="s">
        <v>82</v>
      </c>
      <c r="B119" s="258" t="s">
        <v>636</v>
      </c>
      <c r="C119" s="161"/>
      <c r="D119" s="160"/>
      <c r="E119" s="309"/>
      <c r="F119" s="248"/>
      <c r="G119" s="313"/>
      <c r="H119" s="303"/>
    </row>
    <row r="120" spans="1:8" ht="17.399999999999999">
      <c r="A120" s="187"/>
      <c r="B120" s="258" t="s">
        <v>635</v>
      </c>
      <c r="C120" s="315"/>
      <c r="D120" s="160"/>
      <c r="E120" s="309"/>
      <c r="F120" s="160"/>
      <c r="G120" s="313"/>
      <c r="H120" s="303"/>
    </row>
    <row r="121" spans="1:8" ht="17.399999999999999">
      <c r="A121" s="23" t="s">
        <v>634</v>
      </c>
      <c r="B121" s="312" t="s">
        <v>630</v>
      </c>
      <c r="C121" s="101" t="s">
        <v>273</v>
      </c>
      <c r="D121" s="296">
        <v>12.06</v>
      </c>
      <c r="E121" s="309"/>
      <c r="F121" s="255">
        <f>D121+E121</f>
        <v>12.06</v>
      </c>
      <c r="G121" s="19"/>
      <c r="H121" s="125"/>
    </row>
    <row r="122" spans="1:8" ht="17.399999999999999">
      <c r="A122" s="58" t="s">
        <v>633</v>
      </c>
      <c r="B122" s="310" t="s">
        <v>628</v>
      </c>
      <c r="C122" s="101" t="s">
        <v>273</v>
      </c>
      <c r="D122" s="168">
        <v>13.47</v>
      </c>
      <c r="E122" s="318"/>
      <c r="F122" s="317">
        <f>D122+E122</f>
        <v>13.47</v>
      </c>
      <c r="G122" s="19"/>
      <c r="H122" s="125"/>
    </row>
    <row r="123" spans="1:8" ht="17.399999999999999">
      <c r="A123" s="63" t="s">
        <v>194</v>
      </c>
      <c r="B123" s="258" t="s">
        <v>632</v>
      </c>
      <c r="C123" s="161"/>
      <c r="D123" s="91"/>
      <c r="E123" s="316"/>
      <c r="F123" s="254"/>
      <c r="G123" s="313"/>
      <c r="H123" s="303"/>
    </row>
    <row r="124" spans="1:8" ht="17.399999999999999">
      <c r="A124" s="154"/>
      <c r="B124" s="258" t="s">
        <v>631</v>
      </c>
      <c r="C124" s="315"/>
      <c r="D124" s="160"/>
      <c r="E124" s="314"/>
      <c r="F124" s="248"/>
      <c r="G124" s="313"/>
      <c r="H124" s="303"/>
    </row>
    <row r="125" spans="1:8" ht="17.399999999999999">
      <c r="A125" s="23" t="s">
        <v>275</v>
      </c>
      <c r="B125" s="312" t="s">
        <v>630</v>
      </c>
      <c r="C125" s="101" t="s">
        <v>273</v>
      </c>
      <c r="D125" s="260">
        <v>13.06</v>
      </c>
      <c r="E125" s="311"/>
      <c r="F125" s="252">
        <f>D125+E125</f>
        <v>13.06</v>
      </c>
      <c r="G125" s="19"/>
      <c r="H125" s="125"/>
    </row>
    <row r="126" spans="1:8" ht="17.399999999999999" hidden="1">
      <c r="A126" s="58" t="s">
        <v>629</v>
      </c>
      <c r="B126" s="310" t="s">
        <v>628</v>
      </c>
      <c r="C126" s="77" t="s">
        <v>273</v>
      </c>
      <c r="D126" s="80" t="e">
        <v>#REF!</v>
      </c>
      <c r="E126" s="309"/>
      <c r="F126" s="309">
        <v>157100</v>
      </c>
      <c r="H126" s="303"/>
    </row>
    <row r="127" spans="1:8" ht="17.399999999999999">
      <c r="A127" s="308"/>
      <c r="B127" s="307" t="s">
        <v>627</v>
      </c>
      <c r="C127" s="10"/>
      <c r="D127" s="22"/>
      <c r="E127" s="306"/>
      <c r="F127" s="306"/>
      <c r="H127" s="303"/>
    </row>
    <row r="128" spans="1:8" ht="17.399999999999999">
      <c r="A128" s="269">
        <v>2</v>
      </c>
      <c r="B128" s="268" t="s">
        <v>626</v>
      </c>
      <c r="C128" s="154"/>
      <c r="D128" s="51"/>
      <c r="E128" s="254"/>
      <c r="F128" s="263"/>
      <c r="H128" s="303"/>
    </row>
    <row r="129" spans="1:8" ht="17.399999999999999">
      <c r="A129" s="305" t="s">
        <v>154</v>
      </c>
      <c r="B129" s="297" t="s">
        <v>625</v>
      </c>
      <c r="C129" s="145"/>
      <c r="D129" s="48"/>
      <c r="E129" s="267"/>
      <c r="F129" s="304"/>
      <c r="H129" s="303"/>
    </row>
    <row r="130" spans="1:8" ht="17.399999999999999">
      <c r="A130" s="259" t="s">
        <v>258</v>
      </c>
      <c r="B130" s="257" t="s">
        <v>624</v>
      </c>
      <c r="C130" s="154"/>
      <c r="D130" s="80"/>
      <c r="E130" s="298"/>
      <c r="F130" s="254"/>
      <c r="H130" s="303"/>
    </row>
    <row r="131" spans="1:8" ht="17.399999999999999">
      <c r="A131" s="72"/>
      <c r="B131" s="257" t="s">
        <v>623</v>
      </c>
      <c r="C131" s="154"/>
      <c r="D131" s="80"/>
      <c r="E131" s="294"/>
      <c r="F131" s="248"/>
      <c r="H131" s="303"/>
    </row>
    <row r="132" spans="1:8" ht="17.399999999999999">
      <c r="A132" s="63" t="s">
        <v>622</v>
      </c>
      <c r="B132" s="154" t="s">
        <v>562</v>
      </c>
      <c r="C132" s="63" t="s">
        <v>0</v>
      </c>
      <c r="D132" s="127">
        <v>6.01</v>
      </c>
      <c r="E132" s="295">
        <v>0.74</v>
      </c>
      <c r="F132" s="255">
        <f>D132+E132</f>
        <v>6.75</v>
      </c>
      <c r="G132" s="19"/>
      <c r="H132" s="125"/>
    </row>
    <row r="133" spans="1:8" ht="17.399999999999999">
      <c r="A133" s="154"/>
      <c r="B133" s="154" t="s">
        <v>561</v>
      </c>
      <c r="C133" s="154"/>
      <c r="D133" s="80"/>
      <c r="E133" s="294"/>
      <c r="F133" s="248"/>
      <c r="H133" s="303"/>
    </row>
    <row r="134" spans="1:8" ht="17.399999999999999">
      <c r="A134" s="154"/>
      <c r="B134" s="154" t="s">
        <v>560</v>
      </c>
      <c r="C134" s="154"/>
      <c r="D134" s="80"/>
      <c r="E134" s="294"/>
      <c r="F134" s="248"/>
      <c r="H134" s="303"/>
    </row>
    <row r="135" spans="1:8" ht="17.399999999999999">
      <c r="A135" s="145"/>
      <c r="B135" s="145" t="s">
        <v>559</v>
      </c>
      <c r="C135" s="145"/>
      <c r="D135" s="80"/>
      <c r="E135" s="294"/>
      <c r="F135" s="248"/>
      <c r="H135" s="303"/>
    </row>
    <row r="136" spans="1:8" ht="17.399999999999999">
      <c r="A136" s="259" t="s">
        <v>256</v>
      </c>
      <c r="B136" s="257" t="s">
        <v>621</v>
      </c>
      <c r="C136" s="154"/>
      <c r="D136" s="51"/>
      <c r="E136" s="298"/>
      <c r="F136" s="254"/>
      <c r="H136" s="303"/>
    </row>
    <row r="137" spans="1:8" ht="17.399999999999999">
      <c r="A137" s="257"/>
      <c r="B137" s="257" t="s">
        <v>620</v>
      </c>
      <c r="C137" s="154"/>
      <c r="D137" s="57"/>
      <c r="E137" s="294"/>
      <c r="F137" s="248"/>
      <c r="H137" s="303"/>
    </row>
    <row r="138" spans="1:8" ht="17.399999999999999">
      <c r="A138" s="63" t="s">
        <v>255</v>
      </c>
      <c r="B138" s="154" t="s">
        <v>562</v>
      </c>
      <c r="C138" s="63" t="s">
        <v>0</v>
      </c>
      <c r="D138" s="156">
        <v>9.92</v>
      </c>
      <c r="E138" s="294">
        <v>1.04</v>
      </c>
      <c r="F138" s="255">
        <f>D138+E138</f>
        <v>10.96</v>
      </c>
      <c r="G138" s="19"/>
      <c r="H138" s="125"/>
    </row>
    <row r="139" spans="1:8" ht="17.399999999999999">
      <c r="A139" s="154"/>
      <c r="B139" s="154" t="s">
        <v>561</v>
      </c>
      <c r="C139" s="154"/>
      <c r="D139" s="57"/>
      <c r="E139" s="294"/>
      <c r="F139" s="248"/>
      <c r="H139" s="303"/>
    </row>
    <row r="140" spans="1:8" ht="17.399999999999999">
      <c r="A140" s="154"/>
      <c r="B140" s="154" t="s">
        <v>560</v>
      </c>
      <c r="C140" s="154"/>
      <c r="D140" s="57"/>
      <c r="E140" s="294"/>
      <c r="F140" s="248"/>
      <c r="H140" s="303"/>
    </row>
    <row r="141" spans="1:8" ht="17.399999999999999">
      <c r="A141" s="145"/>
      <c r="B141" s="145" t="s">
        <v>559</v>
      </c>
      <c r="C141" s="145"/>
      <c r="D141" s="48"/>
      <c r="E141" s="293"/>
      <c r="F141" s="248"/>
      <c r="H141" s="303"/>
    </row>
    <row r="142" spans="1:8" ht="17.399999999999999">
      <c r="A142" s="259" t="s">
        <v>464</v>
      </c>
      <c r="B142" s="257" t="s">
        <v>619</v>
      </c>
      <c r="C142" s="154"/>
      <c r="D142" s="80"/>
      <c r="E142" s="294"/>
      <c r="F142" s="254"/>
      <c r="H142" s="303"/>
    </row>
    <row r="143" spans="1:8" ht="17.399999999999999">
      <c r="A143" s="63" t="s">
        <v>252</v>
      </c>
      <c r="B143" s="154" t="s">
        <v>562</v>
      </c>
      <c r="C143" s="63" t="s">
        <v>0</v>
      </c>
      <c r="D143" s="127">
        <v>6.01</v>
      </c>
      <c r="E143" s="295">
        <v>0.74</v>
      </c>
      <c r="F143" s="255">
        <f>D143+E143</f>
        <v>6.75</v>
      </c>
      <c r="G143" s="19"/>
      <c r="H143" s="125"/>
    </row>
    <row r="144" spans="1:8" ht="17.399999999999999">
      <c r="A144" s="154"/>
      <c r="B144" s="154" t="s">
        <v>561</v>
      </c>
      <c r="C144" s="154"/>
      <c r="D144" s="80"/>
      <c r="E144" s="294"/>
      <c r="F144" s="248"/>
      <c r="H144" s="303"/>
    </row>
    <row r="145" spans="1:8" ht="17.399999999999999">
      <c r="A145" s="154"/>
      <c r="B145" s="154" t="s">
        <v>560</v>
      </c>
      <c r="C145" s="154"/>
      <c r="D145" s="80"/>
      <c r="E145" s="294"/>
      <c r="F145" s="248"/>
      <c r="H145" s="303"/>
    </row>
    <row r="146" spans="1:8" ht="17.399999999999999">
      <c r="A146" s="145"/>
      <c r="B146" s="145" t="s">
        <v>559</v>
      </c>
      <c r="C146" s="145"/>
      <c r="D146" s="80"/>
      <c r="E146" s="294"/>
      <c r="F146" s="267"/>
      <c r="H146" s="303"/>
    </row>
    <row r="147" spans="1:8" ht="17.399999999999999">
      <c r="A147" s="259" t="s">
        <v>618</v>
      </c>
      <c r="B147" s="257" t="s">
        <v>617</v>
      </c>
      <c r="C147" s="154"/>
      <c r="D147" s="51"/>
      <c r="E147" s="298"/>
      <c r="F147" s="254"/>
      <c r="H147" s="303"/>
    </row>
    <row r="148" spans="1:8" ht="17.399999999999999">
      <c r="A148" s="63" t="s">
        <v>616</v>
      </c>
      <c r="B148" s="154" t="s">
        <v>562</v>
      </c>
      <c r="C148" s="63" t="s">
        <v>0</v>
      </c>
      <c r="D148" s="156">
        <v>3.97</v>
      </c>
      <c r="E148" s="295">
        <v>0.74</v>
      </c>
      <c r="F148" s="255">
        <f>D148+E148</f>
        <v>4.71</v>
      </c>
      <c r="G148" s="19"/>
      <c r="H148" s="125"/>
    </row>
    <row r="149" spans="1:8" ht="17.399999999999999">
      <c r="A149" s="154"/>
      <c r="B149" s="154" t="s">
        <v>561</v>
      </c>
      <c r="C149" s="154"/>
      <c r="D149" s="57"/>
      <c r="E149" s="294"/>
      <c r="F149" s="248"/>
      <c r="H149" s="303"/>
    </row>
    <row r="150" spans="1:8" ht="17.399999999999999">
      <c r="A150" s="154"/>
      <c r="B150" s="154" t="s">
        <v>560</v>
      </c>
      <c r="C150" s="154"/>
      <c r="D150" s="57"/>
      <c r="E150" s="294"/>
      <c r="F150" s="248"/>
      <c r="H150" s="303"/>
    </row>
    <row r="151" spans="1:8" ht="17.399999999999999">
      <c r="A151" s="145"/>
      <c r="B151" s="145" t="s">
        <v>559</v>
      </c>
      <c r="C151" s="145"/>
      <c r="D151" s="48"/>
      <c r="E151" s="293"/>
      <c r="F151" s="267"/>
      <c r="H151" s="303"/>
    </row>
    <row r="152" spans="1:8" ht="17.399999999999999">
      <c r="A152" s="259" t="s">
        <v>152</v>
      </c>
      <c r="B152" s="257" t="s">
        <v>615</v>
      </c>
      <c r="C152" s="154"/>
      <c r="D152" s="80"/>
      <c r="E152" s="294"/>
      <c r="F152" s="248"/>
      <c r="H152" s="303"/>
    </row>
    <row r="153" spans="1:8" ht="17.399999999999999">
      <c r="A153" s="297"/>
      <c r="B153" s="297" t="s">
        <v>614</v>
      </c>
      <c r="C153" s="145"/>
      <c r="D153" s="80"/>
      <c r="E153" s="294"/>
      <c r="F153" s="248"/>
      <c r="H153" s="303"/>
    </row>
    <row r="154" spans="1:8" ht="17.399999999999999">
      <c r="A154" s="259" t="s">
        <v>613</v>
      </c>
      <c r="B154" s="257" t="s">
        <v>612</v>
      </c>
      <c r="C154" s="154"/>
      <c r="D154" s="51"/>
      <c r="E154" s="298"/>
      <c r="F154" s="254"/>
      <c r="H154" s="303"/>
    </row>
    <row r="155" spans="1:8" ht="17.399999999999999">
      <c r="A155" s="63" t="s">
        <v>611</v>
      </c>
      <c r="B155" s="154" t="s">
        <v>562</v>
      </c>
      <c r="C155" s="63" t="s">
        <v>0</v>
      </c>
      <c r="D155" s="202">
        <v>8</v>
      </c>
      <c r="E155" s="295">
        <v>0.74</v>
      </c>
      <c r="F155" s="255">
        <f>D155+E155</f>
        <v>8.74</v>
      </c>
      <c r="G155" s="19"/>
      <c r="H155" s="125"/>
    </row>
    <row r="156" spans="1:8" ht="17.399999999999999">
      <c r="A156" s="154"/>
      <c r="B156" s="154" t="s">
        <v>561</v>
      </c>
      <c r="C156" s="154"/>
      <c r="D156" s="57"/>
      <c r="E156" s="294"/>
      <c r="F156" s="248"/>
      <c r="H156" s="303"/>
    </row>
    <row r="157" spans="1:8" ht="17.399999999999999">
      <c r="A157" s="154"/>
      <c r="B157" s="154" t="s">
        <v>560</v>
      </c>
      <c r="C157" s="154"/>
      <c r="D157" s="57"/>
      <c r="E157" s="294"/>
      <c r="F157" s="248"/>
      <c r="H157" s="303"/>
    </row>
    <row r="158" spans="1:8" ht="17.399999999999999">
      <c r="A158" s="145"/>
      <c r="B158" s="145" t="s">
        <v>559</v>
      </c>
      <c r="C158" s="145"/>
      <c r="D158" s="48"/>
      <c r="E158" s="293"/>
      <c r="F158" s="267"/>
      <c r="H158" s="303"/>
    </row>
    <row r="159" spans="1:8" ht="17.399999999999999">
      <c r="A159" s="259" t="s">
        <v>610</v>
      </c>
      <c r="B159" s="257" t="s">
        <v>609</v>
      </c>
      <c r="C159" s="154"/>
      <c r="D159" s="80"/>
      <c r="E159" s="294"/>
      <c r="F159" s="248"/>
      <c r="H159" s="303"/>
    </row>
    <row r="160" spans="1:8" ht="17.399999999999999">
      <c r="A160" s="63" t="s">
        <v>608</v>
      </c>
      <c r="B160" s="154" t="s">
        <v>562</v>
      </c>
      <c r="C160" s="63" t="s">
        <v>0</v>
      </c>
      <c r="D160" s="127">
        <v>3.97</v>
      </c>
      <c r="E160" s="295">
        <v>0.74</v>
      </c>
      <c r="F160" s="255">
        <f>D160+E160</f>
        <v>4.71</v>
      </c>
      <c r="G160" s="19"/>
      <c r="H160" s="125"/>
    </row>
    <row r="161" spans="1:8" ht="17.399999999999999">
      <c r="A161" s="154"/>
      <c r="B161" s="154" t="s">
        <v>561</v>
      </c>
      <c r="C161" s="154"/>
      <c r="D161" s="80"/>
      <c r="E161" s="294"/>
      <c r="F161" s="248"/>
      <c r="H161" s="303"/>
    </row>
    <row r="162" spans="1:8" ht="17.399999999999999">
      <c r="A162" s="154"/>
      <c r="B162" s="154" t="s">
        <v>560</v>
      </c>
      <c r="C162" s="154"/>
      <c r="D162" s="80"/>
      <c r="E162" s="294"/>
      <c r="F162" s="248"/>
      <c r="H162" s="303"/>
    </row>
    <row r="163" spans="1:8" ht="17.399999999999999">
      <c r="A163" s="145"/>
      <c r="B163" s="145" t="s">
        <v>559</v>
      </c>
      <c r="C163" s="145"/>
      <c r="D163" s="80"/>
      <c r="E163" s="294"/>
      <c r="F163" s="248"/>
      <c r="H163" s="303"/>
    </row>
    <row r="164" spans="1:8" ht="17.399999999999999">
      <c r="A164" s="259" t="s">
        <v>607</v>
      </c>
      <c r="B164" s="257" t="s">
        <v>606</v>
      </c>
      <c r="C164" s="154"/>
      <c r="D164" s="51"/>
      <c r="E164" s="298"/>
      <c r="F164" s="254"/>
      <c r="H164" s="303"/>
    </row>
    <row r="165" spans="1:8" ht="17.399999999999999">
      <c r="A165" s="258"/>
      <c r="B165" s="257" t="s">
        <v>605</v>
      </c>
      <c r="C165" s="154"/>
      <c r="D165" s="57"/>
      <c r="E165" s="294"/>
      <c r="F165" s="248"/>
      <c r="H165" s="303"/>
    </row>
    <row r="166" spans="1:8" ht="17.399999999999999">
      <c r="A166" s="63" t="s">
        <v>604</v>
      </c>
      <c r="B166" s="154" t="s">
        <v>562</v>
      </c>
      <c r="C166" s="63" t="s">
        <v>0</v>
      </c>
      <c r="D166" s="156">
        <v>9.92</v>
      </c>
      <c r="E166" s="295">
        <v>1.04</v>
      </c>
      <c r="F166" s="255">
        <f>D166+E166</f>
        <v>10.96</v>
      </c>
      <c r="G166" s="19"/>
      <c r="H166" s="125"/>
    </row>
    <row r="167" spans="1:8" ht="17.399999999999999">
      <c r="A167" s="154"/>
      <c r="B167" s="154" t="s">
        <v>561</v>
      </c>
      <c r="C167" s="154"/>
      <c r="D167" s="57"/>
      <c r="E167" s="294"/>
      <c r="F167" s="248"/>
      <c r="H167" s="303"/>
    </row>
    <row r="168" spans="1:8" ht="17.399999999999999">
      <c r="A168" s="154"/>
      <c r="B168" s="154" t="s">
        <v>560</v>
      </c>
      <c r="C168" s="154"/>
      <c r="D168" s="57"/>
      <c r="E168" s="294"/>
      <c r="F168" s="248"/>
      <c r="H168" s="303"/>
    </row>
    <row r="169" spans="1:8" ht="17.399999999999999">
      <c r="A169" s="145"/>
      <c r="B169" s="145" t="s">
        <v>559</v>
      </c>
      <c r="C169" s="145"/>
      <c r="D169" s="48"/>
      <c r="E169" s="293"/>
      <c r="F169" s="267"/>
    </row>
    <row r="170" spans="1:8" ht="17.399999999999999">
      <c r="A170" s="269" t="s">
        <v>603</v>
      </c>
      <c r="B170" s="302" t="s">
        <v>602</v>
      </c>
      <c r="C170" s="154"/>
      <c r="D170" s="80"/>
      <c r="E170" s="294"/>
      <c r="F170" s="248"/>
    </row>
    <row r="171" spans="1:8" ht="17.399999999999999">
      <c r="A171" s="72"/>
      <c r="B171" s="302" t="s">
        <v>601</v>
      </c>
      <c r="C171" s="154"/>
      <c r="D171" s="80"/>
      <c r="E171" s="294"/>
      <c r="F171" s="248"/>
    </row>
    <row r="172" spans="1:8" ht="17.399999999999999">
      <c r="A172" s="68"/>
      <c r="B172" s="301" t="s">
        <v>600</v>
      </c>
      <c r="C172" s="145"/>
      <c r="D172" s="80"/>
      <c r="E172" s="294"/>
      <c r="F172" s="248"/>
    </row>
    <row r="173" spans="1:8" ht="17.399999999999999">
      <c r="A173" s="83" t="s">
        <v>599</v>
      </c>
      <c r="B173" s="141" t="s">
        <v>562</v>
      </c>
      <c r="C173" s="63"/>
      <c r="D173" s="51"/>
      <c r="E173" s="298"/>
      <c r="F173" s="254"/>
    </row>
    <row r="174" spans="1:8" ht="17.399999999999999">
      <c r="A174" s="154"/>
      <c r="B174" s="154" t="s">
        <v>561</v>
      </c>
      <c r="C174" s="63" t="s">
        <v>0</v>
      </c>
      <c r="D174" s="156">
        <v>9.92</v>
      </c>
      <c r="E174" s="295">
        <v>1.04</v>
      </c>
      <c r="F174" s="255">
        <f>D174+E174</f>
        <v>10.96</v>
      </c>
      <c r="G174" s="19"/>
      <c r="H174" s="125"/>
    </row>
    <row r="175" spans="1:8" ht="17.399999999999999">
      <c r="A175" s="154"/>
      <c r="B175" s="154" t="s">
        <v>560</v>
      </c>
      <c r="C175" s="154"/>
      <c r="D175" s="57"/>
      <c r="E175" s="294"/>
      <c r="F175" s="248"/>
    </row>
    <row r="176" spans="1:8" ht="17.399999999999999">
      <c r="A176" s="145"/>
      <c r="B176" s="145" t="s">
        <v>559</v>
      </c>
      <c r="C176" s="145"/>
      <c r="D176" s="48"/>
      <c r="E176" s="293"/>
      <c r="F176" s="267"/>
    </row>
    <row r="177" spans="1:8" ht="17.399999999999999">
      <c r="A177" s="269" t="s">
        <v>598</v>
      </c>
      <c r="B177" s="268" t="s">
        <v>597</v>
      </c>
      <c r="C177" s="141"/>
      <c r="D177" s="51"/>
      <c r="E177" s="298"/>
      <c r="F177" s="254"/>
    </row>
    <row r="178" spans="1:8" ht="17.399999999999999">
      <c r="A178" s="259"/>
      <c r="B178" s="257" t="s">
        <v>596</v>
      </c>
      <c r="C178" s="154"/>
      <c r="D178" s="57"/>
      <c r="E178" s="294"/>
      <c r="F178" s="248"/>
    </row>
    <row r="179" spans="1:8" ht="17.399999999999999">
      <c r="A179" s="63" t="s">
        <v>595</v>
      </c>
      <c r="B179" s="154" t="s">
        <v>562</v>
      </c>
      <c r="C179" s="63" t="s">
        <v>0</v>
      </c>
      <c r="D179" s="156">
        <v>9.92</v>
      </c>
      <c r="E179" s="295">
        <v>0.74</v>
      </c>
      <c r="F179" s="255">
        <f>D179+E179</f>
        <v>10.66</v>
      </c>
      <c r="G179" s="19"/>
      <c r="H179" s="125"/>
    </row>
    <row r="180" spans="1:8" ht="17.399999999999999">
      <c r="A180" s="154"/>
      <c r="B180" s="154" t="s">
        <v>561</v>
      </c>
      <c r="C180" s="154"/>
      <c r="D180" s="57"/>
      <c r="E180" s="294"/>
      <c r="F180" s="248"/>
    </row>
    <row r="181" spans="1:8" ht="17.399999999999999">
      <c r="A181" s="154"/>
      <c r="B181" s="154" t="s">
        <v>560</v>
      </c>
      <c r="C181" s="154"/>
      <c r="D181" s="57"/>
      <c r="E181" s="294"/>
      <c r="F181" s="248"/>
    </row>
    <row r="182" spans="1:8" ht="17.399999999999999">
      <c r="A182" s="145"/>
      <c r="B182" s="145" t="s">
        <v>559</v>
      </c>
      <c r="C182" s="145"/>
      <c r="D182" s="48"/>
      <c r="E182" s="293"/>
      <c r="F182" s="267"/>
    </row>
    <row r="183" spans="1:8" ht="17.399999999999999">
      <c r="A183" s="300" t="s">
        <v>594</v>
      </c>
      <c r="B183" s="257" t="s">
        <v>593</v>
      </c>
      <c r="C183" s="154"/>
      <c r="D183" s="80"/>
      <c r="E183" s="294"/>
      <c r="F183" s="248"/>
    </row>
    <row r="184" spans="1:8" ht="17.399999999999999">
      <c r="A184" s="258"/>
      <c r="B184" s="257" t="s">
        <v>592</v>
      </c>
      <c r="C184" s="154"/>
      <c r="D184" s="80"/>
      <c r="E184" s="294"/>
      <c r="F184" s="248"/>
    </row>
    <row r="185" spans="1:8" ht="17.399999999999999">
      <c r="A185" s="63" t="s">
        <v>591</v>
      </c>
      <c r="B185" s="154" t="s">
        <v>562</v>
      </c>
      <c r="C185" s="63" t="s">
        <v>0</v>
      </c>
      <c r="D185" s="270">
        <v>8</v>
      </c>
      <c r="E185" s="295">
        <v>0.74</v>
      </c>
      <c r="F185" s="255">
        <f>D185+E185</f>
        <v>8.74</v>
      </c>
      <c r="G185" s="19"/>
      <c r="H185" s="125"/>
    </row>
    <row r="186" spans="1:8" ht="17.399999999999999">
      <c r="A186" s="154"/>
      <c r="B186" s="154" t="s">
        <v>561</v>
      </c>
      <c r="C186" s="154"/>
      <c r="D186" s="270"/>
      <c r="E186" s="294"/>
      <c r="F186" s="248"/>
    </row>
    <row r="187" spans="1:8" ht="17.399999999999999">
      <c r="A187" s="154"/>
      <c r="B187" s="154" t="s">
        <v>560</v>
      </c>
      <c r="C187" s="154"/>
      <c r="D187" s="270"/>
      <c r="E187" s="294"/>
      <c r="F187" s="248"/>
    </row>
    <row r="188" spans="1:8" ht="17.399999999999999">
      <c r="A188" s="145"/>
      <c r="B188" s="145" t="s">
        <v>559</v>
      </c>
      <c r="C188" s="145"/>
      <c r="D188" s="270"/>
      <c r="E188" s="294"/>
      <c r="F188" s="248"/>
    </row>
    <row r="189" spans="1:8" ht="17.399999999999999">
      <c r="A189" s="259" t="s">
        <v>590</v>
      </c>
      <c r="B189" s="257" t="s">
        <v>589</v>
      </c>
      <c r="C189" s="154"/>
      <c r="D189" s="199"/>
      <c r="E189" s="298"/>
      <c r="F189" s="254"/>
    </row>
    <row r="190" spans="1:8" ht="17.399999999999999">
      <c r="A190" s="63" t="s">
        <v>588</v>
      </c>
      <c r="B190" s="154" t="s">
        <v>562</v>
      </c>
      <c r="C190" s="63" t="s">
        <v>0</v>
      </c>
      <c r="D190" s="202">
        <v>8</v>
      </c>
      <c r="E190" s="295">
        <v>0.74</v>
      </c>
      <c r="F190" s="255">
        <f>D190+E190</f>
        <v>8.74</v>
      </c>
      <c r="G190" s="19"/>
      <c r="H190" s="125"/>
    </row>
    <row r="191" spans="1:8" ht="17.399999999999999">
      <c r="A191" s="154"/>
      <c r="B191" s="154" t="s">
        <v>561</v>
      </c>
      <c r="C191" s="154"/>
      <c r="D191" s="57"/>
      <c r="E191" s="294"/>
      <c r="F191" s="248"/>
    </row>
    <row r="192" spans="1:8" ht="17.399999999999999">
      <c r="A192" s="154"/>
      <c r="B192" s="154" t="s">
        <v>560</v>
      </c>
      <c r="C192" s="154"/>
      <c r="D192" s="57"/>
      <c r="E192" s="294"/>
      <c r="F192" s="248"/>
    </row>
    <row r="193" spans="1:8" ht="17.399999999999999">
      <c r="A193" s="145"/>
      <c r="B193" s="145" t="s">
        <v>559</v>
      </c>
      <c r="C193" s="145"/>
      <c r="D193" s="48"/>
      <c r="E193" s="293"/>
      <c r="F193" s="267"/>
    </row>
    <row r="194" spans="1:8" ht="17.399999999999999">
      <c r="A194" s="259" t="s">
        <v>587</v>
      </c>
      <c r="B194" s="273" t="s">
        <v>586</v>
      </c>
      <c r="C194" s="154"/>
      <c r="D194" s="80"/>
      <c r="E194" s="294"/>
      <c r="F194" s="248"/>
    </row>
    <row r="195" spans="1:8" ht="17.399999999999999">
      <c r="A195" s="259"/>
      <c r="B195" s="273" t="s">
        <v>585</v>
      </c>
      <c r="C195" s="154"/>
      <c r="D195" s="80"/>
      <c r="E195" s="294"/>
      <c r="F195" s="248"/>
    </row>
    <row r="196" spans="1:8" ht="17.399999999999999">
      <c r="A196" s="259"/>
      <c r="B196" s="273" t="s">
        <v>584</v>
      </c>
      <c r="C196" s="154"/>
      <c r="D196" s="80"/>
      <c r="E196" s="294"/>
      <c r="F196" s="248"/>
    </row>
    <row r="197" spans="1:8" ht="17.399999999999999">
      <c r="A197" s="259"/>
      <c r="B197" s="273" t="s">
        <v>583</v>
      </c>
      <c r="C197" s="154"/>
      <c r="D197" s="80"/>
      <c r="E197" s="294"/>
      <c r="F197" s="248"/>
    </row>
    <row r="198" spans="1:8" ht="17.399999999999999">
      <c r="A198" s="259"/>
      <c r="B198" s="273" t="s">
        <v>582</v>
      </c>
      <c r="C198" s="154"/>
      <c r="D198" s="80"/>
      <c r="E198" s="294"/>
      <c r="F198" s="248"/>
    </row>
    <row r="199" spans="1:8" ht="17.399999999999999">
      <c r="A199" s="259"/>
      <c r="B199" s="273" t="s">
        <v>581</v>
      </c>
      <c r="C199" s="154"/>
      <c r="D199" s="80"/>
      <c r="E199" s="294"/>
      <c r="F199" s="248"/>
    </row>
    <row r="200" spans="1:8" ht="17.399999999999999">
      <c r="A200" s="63" t="s">
        <v>580</v>
      </c>
      <c r="B200" s="154" t="s">
        <v>562</v>
      </c>
      <c r="C200" s="63" t="s">
        <v>0</v>
      </c>
      <c r="D200" s="127">
        <v>20.02</v>
      </c>
      <c r="E200" s="295">
        <v>1.04</v>
      </c>
      <c r="F200" s="255">
        <f>D200+E200</f>
        <v>21.06</v>
      </c>
      <c r="G200" s="19"/>
      <c r="H200" s="125"/>
    </row>
    <row r="201" spans="1:8" ht="17.399999999999999">
      <c r="A201" s="154"/>
      <c r="B201" s="154" t="s">
        <v>561</v>
      </c>
      <c r="C201" s="154"/>
      <c r="D201" s="80"/>
      <c r="E201" s="294"/>
      <c r="F201" s="248"/>
    </row>
    <row r="202" spans="1:8" ht="17.399999999999999">
      <c r="A202" s="154"/>
      <c r="B202" s="154" t="s">
        <v>560</v>
      </c>
      <c r="C202" s="154"/>
      <c r="D202" s="80"/>
      <c r="E202" s="294"/>
      <c r="F202" s="248"/>
    </row>
    <row r="203" spans="1:8" ht="17.399999999999999">
      <c r="A203" s="145"/>
      <c r="B203" s="145" t="s">
        <v>559</v>
      </c>
      <c r="C203" s="145"/>
      <c r="D203" s="80"/>
      <c r="E203" s="294"/>
      <c r="F203" s="248"/>
    </row>
    <row r="204" spans="1:8" ht="17.399999999999999">
      <c r="A204" s="259" t="s">
        <v>579</v>
      </c>
      <c r="B204" s="273" t="s">
        <v>578</v>
      </c>
      <c r="C204" s="154"/>
      <c r="D204" s="51"/>
      <c r="E204" s="298"/>
      <c r="F204" s="254"/>
    </row>
    <row r="205" spans="1:8" ht="17.399999999999999">
      <c r="A205" s="272"/>
      <c r="B205" s="271" t="s">
        <v>577</v>
      </c>
      <c r="C205" s="145"/>
      <c r="D205" s="48"/>
      <c r="E205" s="293"/>
      <c r="F205" s="267"/>
    </row>
    <row r="206" spans="1:8" ht="17.399999999999999">
      <c r="A206" s="259" t="s">
        <v>576</v>
      </c>
      <c r="B206" s="273" t="s">
        <v>575</v>
      </c>
      <c r="C206" s="154"/>
      <c r="D206" s="80"/>
      <c r="E206" s="294"/>
      <c r="F206" s="248"/>
    </row>
    <row r="207" spans="1:8" ht="17.399999999999999">
      <c r="A207" s="259"/>
      <c r="B207" s="273" t="s">
        <v>574</v>
      </c>
      <c r="C207" s="154"/>
      <c r="D207" s="80"/>
      <c r="E207" s="294"/>
      <c r="F207" s="248"/>
    </row>
    <row r="208" spans="1:8" ht="17.399999999999999">
      <c r="A208" s="63" t="s">
        <v>573</v>
      </c>
      <c r="B208" s="154" t="s">
        <v>562</v>
      </c>
      <c r="C208" s="63" t="s">
        <v>0</v>
      </c>
      <c r="D208" s="270">
        <v>8</v>
      </c>
      <c r="E208" s="295">
        <v>0.74</v>
      </c>
      <c r="F208" s="255">
        <f>D208+E208</f>
        <v>8.74</v>
      </c>
      <c r="G208" s="19"/>
      <c r="H208" s="125"/>
    </row>
    <row r="209" spans="1:8" ht="17.399999999999999">
      <c r="A209" s="154"/>
      <c r="B209" s="154" t="s">
        <v>561</v>
      </c>
      <c r="C209" s="154"/>
      <c r="D209" s="80"/>
      <c r="E209" s="294"/>
      <c r="F209" s="248"/>
    </row>
    <row r="210" spans="1:8" ht="17.399999999999999">
      <c r="A210" s="154"/>
      <c r="B210" s="154" t="s">
        <v>560</v>
      </c>
      <c r="C210" s="154"/>
      <c r="D210" s="80"/>
      <c r="E210" s="294"/>
      <c r="F210" s="248"/>
    </row>
    <row r="211" spans="1:8" ht="17.399999999999999">
      <c r="A211" s="145"/>
      <c r="B211" s="145" t="s">
        <v>559</v>
      </c>
      <c r="C211" s="145"/>
      <c r="D211" s="80"/>
      <c r="E211" s="294"/>
      <c r="F211" s="248"/>
    </row>
    <row r="212" spans="1:8" ht="17.399999999999999">
      <c r="A212" s="259" t="s">
        <v>572</v>
      </c>
      <c r="B212" s="257" t="s">
        <v>571</v>
      </c>
      <c r="C212" s="154"/>
      <c r="D212" s="51"/>
      <c r="E212" s="298"/>
      <c r="F212" s="254"/>
    </row>
    <row r="213" spans="1:8" ht="17.399999999999999">
      <c r="A213" s="258"/>
      <c r="B213" s="257" t="s">
        <v>570</v>
      </c>
      <c r="C213" s="154"/>
      <c r="D213" s="57"/>
      <c r="E213" s="294"/>
      <c r="F213" s="248"/>
    </row>
    <row r="214" spans="1:8" ht="17.399999999999999">
      <c r="A214" s="63" t="s">
        <v>569</v>
      </c>
      <c r="B214" s="154" t="s">
        <v>562</v>
      </c>
      <c r="C214" s="63" t="s">
        <v>0</v>
      </c>
      <c r="D214" s="156">
        <v>9.92</v>
      </c>
      <c r="E214" s="295">
        <v>1.04</v>
      </c>
      <c r="F214" s="255">
        <f>D214+E214</f>
        <v>10.96</v>
      </c>
      <c r="G214" s="19"/>
      <c r="H214" s="125"/>
    </row>
    <row r="215" spans="1:8" ht="17.399999999999999">
      <c r="A215" s="154"/>
      <c r="B215" s="154" t="s">
        <v>561</v>
      </c>
      <c r="C215" s="154"/>
      <c r="D215" s="57"/>
      <c r="E215" s="294"/>
      <c r="F215" s="248"/>
    </row>
    <row r="216" spans="1:8" ht="17.399999999999999">
      <c r="A216" s="154"/>
      <c r="B216" s="154" t="s">
        <v>560</v>
      </c>
      <c r="C216" s="154"/>
      <c r="D216" s="57"/>
      <c r="E216" s="294"/>
      <c r="F216" s="248"/>
    </row>
    <row r="217" spans="1:8" ht="17.399999999999999">
      <c r="A217" s="145"/>
      <c r="B217" s="145" t="s">
        <v>559</v>
      </c>
      <c r="C217" s="145"/>
      <c r="D217" s="48"/>
      <c r="E217" s="293"/>
      <c r="F217" s="267"/>
    </row>
    <row r="218" spans="1:8" ht="17.399999999999999">
      <c r="A218" s="269" t="s">
        <v>423</v>
      </c>
      <c r="B218" s="299" t="s">
        <v>568</v>
      </c>
      <c r="C218" s="141"/>
      <c r="D218" s="51"/>
      <c r="E218" s="298"/>
      <c r="F218" s="254"/>
    </row>
    <row r="219" spans="1:8" ht="17.399999999999999">
      <c r="A219" s="297"/>
      <c r="B219" s="271" t="s">
        <v>567</v>
      </c>
      <c r="C219" s="145"/>
      <c r="D219" s="48"/>
      <c r="E219" s="293"/>
      <c r="F219" s="267"/>
    </row>
    <row r="220" spans="1:8" ht="17.399999999999999">
      <c r="A220" s="259" t="s">
        <v>566</v>
      </c>
      <c r="B220" s="257" t="s">
        <v>565</v>
      </c>
      <c r="C220" s="154"/>
      <c r="D220" s="160"/>
      <c r="E220" s="294"/>
      <c r="F220" s="248"/>
    </row>
    <row r="221" spans="1:8" ht="17.399999999999999">
      <c r="A221" s="257"/>
      <c r="B221" s="257" t="s">
        <v>564</v>
      </c>
      <c r="C221" s="154"/>
      <c r="D221" s="160"/>
      <c r="E221" s="294"/>
      <c r="F221" s="248"/>
    </row>
    <row r="222" spans="1:8" ht="17.399999999999999">
      <c r="A222" s="63" t="s">
        <v>563</v>
      </c>
      <c r="B222" s="154" t="s">
        <v>562</v>
      </c>
      <c r="C222" s="63" t="s">
        <v>0</v>
      </c>
      <c r="D222" s="296">
        <v>18.03</v>
      </c>
      <c r="E222" s="295">
        <v>0.89</v>
      </c>
      <c r="F222" s="255">
        <f>D222+E222</f>
        <v>18.920000000000002</v>
      </c>
      <c r="G222" s="19"/>
      <c r="H222" s="125"/>
    </row>
    <row r="223" spans="1:8" ht="17.399999999999999">
      <c r="A223" s="154"/>
      <c r="B223" s="154" t="s">
        <v>561</v>
      </c>
      <c r="C223" s="154"/>
      <c r="D223" s="160"/>
      <c r="E223" s="294"/>
      <c r="F223" s="248"/>
    </row>
    <row r="224" spans="1:8" ht="17.399999999999999">
      <c r="A224" s="154"/>
      <c r="B224" s="154" t="s">
        <v>560</v>
      </c>
      <c r="C224" s="154"/>
      <c r="D224" s="160"/>
      <c r="E224" s="294"/>
      <c r="F224" s="248"/>
    </row>
    <row r="225" spans="1:8" ht="17.399999999999999">
      <c r="A225" s="145"/>
      <c r="B225" s="145" t="s">
        <v>559</v>
      </c>
      <c r="C225" s="145"/>
      <c r="D225" s="88"/>
      <c r="E225" s="293"/>
      <c r="F225" s="267"/>
    </row>
    <row r="226" spans="1:8" ht="27.6">
      <c r="A226" s="292">
        <v>3.4</v>
      </c>
      <c r="B226" s="291" t="s">
        <v>558</v>
      </c>
      <c r="C226" s="290"/>
      <c r="D226" s="289"/>
      <c r="E226" s="284"/>
      <c r="F226" s="288"/>
    </row>
    <row r="227" spans="1:8" ht="55.2">
      <c r="A227" s="282" t="s">
        <v>557</v>
      </c>
      <c r="B227" s="287" t="s">
        <v>556</v>
      </c>
      <c r="C227" s="286"/>
      <c r="D227" s="285"/>
      <c r="E227" s="284"/>
      <c r="F227" s="283"/>
    </row>
    <row r="228" spans="1:8" ht="27.6">
      <c r="A228" s="282" t="s">
        <v>555</v>
      </c>
      <c r="B228" s="281" t="s">
        <v>554</v>
      </c>
      <c r="C228" s="280" t="s">
        <v>0</v>
      </c>
      <c r="D228" s="279">
        <v>16.8</v>
      </c>
      <c r="E228" s="279">
        <v>1.04</v>
      </c>
      <c r="F228" s="279">
        <f>D228+E228</f>
        <v>17.84</v>
      </c>
    </row>
    <row r="229" spans="1:8" ht="27.6">
      <c r="A229" s="278"/>
      <c r="B229" s="277" t="s">
        <v>553</v>
      </c>
      <c r="C229" s="276"/>
      <c r="D229" s="275"/>
      <c r="E229" s="173"/>
      <c r="F229" s="274"/>
    </row>
    <row r="230" spans="1:8" ht="17.399999999999999">
      <c r="A230" s="259">
        <v>3</v>
      </c>
      <c r="B230" s="273" t="s">
        <v>552</v>
      </c>
      <c r="C230" s="154"/>
      <c r="D230" s="91"/>
      <c r="E230" s="254"/>
      <c r="F230" s="254"/>
    </row>
    <row r="231" spans="1:8" ht="17.399999999999999">
      <c r="A231" s="259" t="s">
        <v>233</v>
      </c>
      <c r="B231" s="271" t="s">
        <v>551</v>
      </c>
      <c r="C231" s="145"/>
      <c r="D231" s="88"/>
      <c r="E231" s="267"/>
      <c r="F231" s="267"/>
    </row>
    <row r="232" spans="1:8" ht="17.399999999999999">
      <c r="A232" s="259" t="s">
        <v>503</v>
      </c>
      <c r="B232" s="273" t="s">
        <v>550</v>
      </c>
      <c r="C232" s="154"/>
      <c r="D232" s="91"/>
      <c r="E232" s="254"/>
      <c r="F232" s="254"/>
    </row>
    <row r="233" spans="1:8" ht="17.399999999999999">
      <c r="A233" s="272"/>
      <c r="B233" s="271" t="s">
        <v>549</v>
      </c>
      <c r="C233" s="145"/>
      <c r="D233" s="88"/>
      <c r="E233" s="267"/>
      <c r="F233" s="267"/>
    </row>
    <row r="234" spans="1:8" ht="17.399999999999999">
      <c r="A234" s="63" t="s">
        <v>548</v>
      </c>
      <c r="B234" s="154" t="s">
        <v>546</v>
      </c>
      <c r="C234" s="154"/>
      <c r="D234" s="80"/>
      <c r="E234" s="254"/>
      <c r="F234" s="248"/>
    </row>
    <row r="235" spans="1:8" ht="17.399999999999999">
      <c r="A235" s="145"/>
      <c r="B235" s="154" t="s">
        <v>547</v>
      </c>
      <c r="C235" s="23" t="s">
        <v>0</v>
      </c>
      <c r="D235" s="270">
        <v>3.7</v>
      </c>
      <c r="E235" s="256">
        <v>0.64</v>
      </c>
      <c r="F235" s="255">
        <f>D235+E235</f>
        <v>4.34</v>
      </c>
      <c r="G235" s="19"/>
      <c r="H235" s="125"/>
    </row>
    <row r="236" spans="1:8" ht="17.399999999999999">
      <c r="A236" s="63" t="s">
        <v>500</v>
      </c>
      <c r="B236" s="141" t="s">
        <v>546</v>
      </c>
      <c r="C236" s="154"/>
      <c r="D236" s="51"/>
      <c r="E236" s="254"/>
      <c r="F236" s="254"/>
    </row>
    <row r="237" spans="1:8" ht="17.399999999999999">
      <c r="A237" s="154"/>
      <c r="B237" s="154" t="s">
        <v>545</v>
      </c>
      <c r="C237" s="154"/>
      <c r="D237" s="57"/>
      <c r="E237" s="248"/>
      <c r="F237" s="248"/>
    </row>
    <row r="238" spans="1:8" ht="17.399999999999999">
      <c r="A238" s="145"/>
      <c r="B238" s="145" t="s">
        <v>544</v>
      </c>
      <c r="C238" s="23" t="s">
        <v>0</v>
      </c>
      <c r="D238" s="144">
        <v>6.2</v>
      </c>
      <c r="E238" s="253">
        <v>0.66</v>
      </c>
      <c r="F238" s="252">
        <f>D238+E238</f>
        <v>6.86</v>
      </c>
      <c r="G238" s="19"/>
      <c r="H238" s="125"/>
    </row>
    <row r="239" spans="1:8" ht="17.399999999999999">
      <c r="A239" s="10" t="s">
        <v>543</v>
      </c>
      <c r="B239" s="154" t="s">
        <v>542</v>
      </c>
      <c r="C239" s="23" t="s">
        <v>0</v>
      </c>
      <c r="D239" s="270">
        <v>2.9</v>
      </c>
      <c r="E239" s="256">
        <v>0.64</v>
      </c>
      <c r="F239" s="255">
        <f>D239+E239</f>
        <v>3.54</v>
      </c>
      <c r="G239" s="19"/>
      <c r="H239" s="125"/>
    </row>
    <row r="240" spans="1:8" ht="17.399999999999999">
      <c r="A240" s="269" t="s">
        <v>498</v>
      </c>
      <c r="B240" s="268" t="s">
        <v>541</v>
      </c>
      <c r="C240" s="154"/>
      <c r="D240" s="51"/>
      <c r="E240" s="254"/>
      <c r="F240" s="254"/>
    </row>
    <row r="241" spans="1:8" ht="17.399999999999999">
      <c r="A241" s="258"/>
      <c r="B241" s="257" t="s">
        <v>540</v>
      </c>
      <c r="C241" s="154"/>
      <c r="D241" s="57"/>
      <c r="E241" s="248"/>
      <c r="F241" s="248"/>
    </row>
    <row r="242" spans="1:8" ht="17.399999999999999">
      <c r="A242" s="258"/>
      <c r="B242" s="257" t="s">
        <v>539</v>
      </c>
      <c r="C242" s="154"/>
      <c r="D242" s="57"/>
      <c r="E242" s="248"/>
      <c r="F242" s="248"/>
    </row>
    <row r="243" spans="1:8" ht="17.399999999999999">
      <c r="A243" s="258"/>
      <c r="B243" s="257" t="s">
        <v>538</v>
      </c>
      <c r="C243" s="154"/>
      <c r="D243" s="57"/>
      <c r="E243" s="248"/>
      <c r="F243" s="248"/>
    </row>
    <row r="244" spans="1:8" ht="17.399999999999999">
      <c r="A244" s="63" t="s">
        <v>495</v>
      </c>
      <c r="B244" s="154" t="s">
        <v>531</v>
      </c>
      <c r="C244" s="154"/>
      <c r="D244" s="57"/>
      <c r="E244" s="248"/>
      <c r="F244" s="248"/>
    </row>
    <row r="245" spans="1:8" ht="17.399999999999999">
      <c r="A245" s="154"/>
      <c r="B245" s="154" t="s">
        <v>536</v>
      </c>
      <c r="C245" s="154"/>
      <c r="D245" s="57"/>
      <c r="E245" s="248"/>
      <c r="F245" s="248"/>
    </row>
    <row r="246" spans="1:8" ht="17.399999999999999">
      <c r="A246" s="154"/>
      <c r="B246" s="154" t="s">
        <v>535</v>
      </c>
      <c r="C246" s="154"/>
      <c r="D246" s="57"/>
      <c r="E246" s="248"/>
      <c r="F246" s="248"/>
    </row>
    <row r="247" spans="1:8" ht="17.399999999999999">
      <c r="A247" s="154"/>
      <c r="B247" s="154" t="s">
        <v>534</v>
      </c>
      <c r="C247" s="63" t="s">
        <v>0</v>
      </c>
      <c r="D247" s="156">
        <v>26.69</v>
      </c>
      <c r="E247" s="256">
        <v>4.59</v>
      </c>
      <c r="F247" s="255">
        <f>D247+E247</f>
        <v>31.28</v>
      </c>
      <c r="G247" s="19"/>
      <c r="H247" s="125"/>
    </row>
    <row r="248" spans="1:8" ht="17.399999999999999">
      <c r="A248" s="145"/>
      <c r="B248" s="145" t="s">
        <v>537</v>
      </c>
      <c r="C248" s="23"/>
      <c r="D248" s="48"/>
      <c r="E248" s="267"/>
      <c r="F248" s="267"/>
    </row>
    <row r="249" spans="1:8" ht="17.399999999999999">
      <c r="A249" s="63" t="s">
        <v>492</v>
      </c>
      <c r="B249" s="154" t="s">
        <v>531</v>
      </c>
      <c r="C249" s="154"/>
      <c r="D249" s="80"/>
      <c r="E249" s="248"/>
      <c r="F249" s="248"/>
    </row>
    <row r="250" spans="1:8" ht="17.399999999999999">
      <c r="A250" s="154"/>
      <c r="B250" s="154" t="s">
        <v>536</v>
      </c>
      <c r="C250" s="154"/>
      <c r="D250" s="80"/>
      <c r="E250" s="248"/>
      <c r="F250" s="248"/>
    </row>
    <row r="251" spans="1:8" ht="17.399999999999999">
      <c r="A251" s="154"/>
      <c r="B251" s="154" t="s">
        <v>535</v>
      </c>
      <c r="C251" s="154"/>
      <c r="D251" s="80"/>
      <c r="E251" s="248"/>
      <c r="F251" s="248"/>
    </row>
    <row r="252" spans="1:8" ht="17.399999999999999">
      <c r="A252" s="154"/>
      <c r="B252" s="154" t="s">
        <v>534</v>
      </c>
      <c r="C252" s="154"/>
      <c r="D252" s="80"/>
      <c r="E252" s="248"/>
      <c r="F252" s="248"/>
    </row>
    <row r="253" spans="1:8" ht="17.399999999999999">
      <c r="A253" s="145"/>
      <c r="B253" s="145" t="s">
        <v>533</v>
      </c>
      <c r="C253" s="23" t="s">
        <v>0</v>
      </c>
      <c r="D253" s="127">
        <v>31.68</v>
      </c>
      <c r="E253" s="256">
        <v>4.59</v>
      </c>
      <c r="F253" s="255">
        <f>D253+E253</f>
        <v>36.269999999999996</v>
      </c>
      <c r="G253" s="19"/>
      <c r="H253" s="125"/>
    </row>
    <row r="254" spans="1:8" ht="17.399999999999999">
      <c r="A254" s="63" t="s">
        <v>532</v>
      </c>
      <c r="B254" s="132" t="s">
        <v>531</v>
      </c>
      <c r="C254" s="154"/>
      <c r="D254" s="51"/>
      <c r="E254" s="254"/>
      <c r="F254" s="254"/>
    </row>
    <row r="255" spans="1:8" ht="17.399999999999999">
      <c r="A255" s="145"/>
      <c r="B255" s="129" t="s">
        <v>530</v>
      </c>
      <c r="C255" s="23" t="s">
        <v>0</v>
      </c>
      <c r="D255" s="144">
        <v>14.7</v>
      </c>
      <c r="E255" s="253">
        <v>4.37</v>
      </c>
      <c r="F255" s="252">
        <f>D255+E255</f>
        <v>19.07</v>
      </c>
      <c r="G255" s="19"/>
      <c r="H255" s="125"/>
    </row>
    <row r="256" spans="1:8" ht="17.399999999999999" hidden="1">
      <c r="A256" s="266" t="s">
        <v>529</v>
      </c>
      <c r="B256" s="265" t="s">
        <v>528</v>
      </c>
      <c r="C256" s="23" t="s">
        <v>0</v>
      </c>
      <c r="D256" s="202">
        <v>14.7</v>
      </c>
      <c r="E256" s="256">
        <v>2.34</v>
      </c>
      <c r="F256" s="264">
        <v>17.04</v>
      </c>
      <c r="G256" s="19"/>
      <c r="H256" s="125"/>
    </row>
    <row r="257" spans="1:8" ht="17.399999999999999">
      <c r="A257" s="259" t="s">
        <v>411</v>
      </c>
      <c r="B257" s="257" t="s">
        <v>524</v>
      </c>
      <c r="C257" s="154"/>
      <c r="D257" s="51"/>
      <c r="E257" s="254"/>
      <c r="F257" s="263"/>
    </row>
    <row r="258" spans="1:8" ht="17.399999999999999">
      <c r="A258" s="259"/>
      <c r="B258" s="257" t="s">
        <v>527</v>
      </c>
      <c r="C258" s="154"/>
      <c r="D258" s="57"/>
      <c r="E258" s="248"/>
      <c r="F258" s="262"/>
    </row>
    <row r="259" spans="1:8" ht="17.399999999999999">
      <c r="A259" s="259"/>
      <c r="B259" s="257" t="s">
        <v>526</v>
      </c>
      <c r="C259" s="154"/>
      <c r="D259" s="57"/>
      <c r="E259" s="248"/>
      <c r="F259" s="262"/>
    </row>
    <row r="260" spans="1:8" ht="17.399999999999999">
      <c r="A260" s="63" t="s">
        <v>525</v>
      </c>
      <c r="B260" s="132" t="s">
        <v>524</v>
      </c>
      <c r="C260" s="154"/>
      <c r="D260" s="57"/>
      <c r="E260" s="248"/>
      <c r="F260" s="262"/>
    </row>
    <row r="261" spans="1:8" ht="17.399999999999999">
      <c r="A261" s="145"/>
      <c r="B261" s="129" t="s">
        <v>523</v>
      </c>
      <c r="C261" s="23" t="s">
        <v>0</v>
      </c>
      <c r="D261" s="144">
        <v>4.7</v>
      </c>
      <c r="E261" s="253">
        <v>0.69</v>
      </c>
      <c r="F261" s="261">
        <f>D261+E261</f>
        <v>5.3900000000000006</v>
      </c>
      <c r="G261" s="19"/>
      <c r="H261" s="125"/>
    </row>
    <row r="262" spans="1:8" ht="17.399999999999999">
      <c r="A262" s="58" t="s">
        <v>522</v>
      </c>
      <c r="B262" s="9" t="s">
        <v>521</v>
      </c>
      <c r="C262" s="58" t="s">
        <v>0</v>
      </c>
      <c r="D262" s="260">
        <v>1.1000000000000001</v>
      </c>
      <c r="E262" s="253">
        <v>0.28999999999999998</v>
      </c>
      <c r="F262" s="252">
        <f>D262+E262</f>
        <v>1.3900000000000001</v>
      </c>
      <c r="G262" s="19"/>
      <c r="H262" s="125"/>
    </row>
    <row r="263" spans="1:8" ht="17.399999999999999">
      <c r="A263" s="259" t="s">
        <v>409</v>
      </c>
      <c r="B263" s="257" t="s">
        <v>520</v>
      </c>
      <c r="C263" s="154"/>
      <c r="D263" s="80"/>
      <c r="E263" s="248"/>
      <c r="F263" s="248"/>
    </row>
    <row r="264" spans="1:8" ht="17.399999999999999">
      <c r="A264" s="258"/>
      <c r="B264" s="257" t="s">
        <v>519</v>
      </c>
      <c r="C264" s="154"/>
      <c r="D264" s="80"/>
      <c r="E264" s="248"/>
      <c r="F264" s="248"/>
    </row>
    <row r="265" spans="1:8" ht="17.399999999999999">
      <c r="A265" s="258"/>
      <c r="B265" s="257" t="s">
        <v>518</v>
      </c>
      <c r="C265" s="154"/>
      <c r="D265" s="80"/>
      <c r="E265" s="248"/>
      <c r="F265" s="248"/>
    </row>
    <row r="266" spans="1:8" ht="17.399999999999999">
      <c r="A266" s="63" t="s">
        <v>517</v>
      </c>
      <c r="B266" s="154" t="s">
        <v>514</v>
      </c>
      <c r="C266" s="154"/>
      <c r="D266" s="80"/>
      <c r="E266" s="248"/>
      <c r="F266" s="248"/>
    </row>
    <row r="267" spans="1:8" ht="17.399999999999999">
      <c r="A267" s="154"/>
      <c r="B267" s="154" t="s">
        <v>513</v>
      </c>
      <c r="C267" s="154"/>
      <c r="D267" s="80"/>
      <c r="E267" s="248"/>
      <c r="F267" s="248"/>
    </row>
    <row r="268" spans="1:8" ht="17.399999999999999">
      <c r="A268" s="154"/>
      <c r="B268" s="154" t="s">
        <v>516</v>
      </c>
      <c r="C268" s="63" t="s">
        <v>0</v>
      </c>
      <c r="D268" s="127">
        <v>18.5</v>
      </c>
      <c r="E268" s="256">
        <v>1.05</v>
      </c>
      <c r="F268" s="255">
        <f>D268+E268</f>
        <v>19.55</v>
      </c>
      <c r="G268" s="19"/>
      <c r="H268" s="125"/>
    </row>
    <row r="269" spans="1:8" ht="17.399999999999999">
      <c r="A269" s="145"/>
      <c r="B269" s="145"/>
      <c r="C269" s="23"/>
      <c r="D269" s="80"/>
      <c r="E269" s="248"/>
      <c r="F269" s="248"/>
    </row>
    <row r="270" spans="1:8" ht="17.399999999999999">
      <c r="A270" s="63" t="s">
        <v>515</v>
      </c>
      <c r="B270" s="161" t="s">
        <v>514</v>
      </c>
      <c r="C270" s="141"/>
      <c r="D270" s="51"/>
      <c r="E270" s="254"/>
      <c r="F270" s="254"/>
    </row>
    <row r="271" spans="1:8" ht="17.399999999999999">
      <c r="A271" s="154"/>
      <c r="B271" s="161" t="s">
        <v>513</v>
      </c>
      <c r="C271" s="154"/>
      <c r="D271" s="57"/>
      <c r="E271" s="248"/>
      <c r="F271" s="248"/>
    </row>
    <row r="272" spans="1:8" ht="17.399999999999999">
      <c r="A272" s="154"/>
      <c r="B272" s="161" t="s">
        <v>512</v>
      </c>
      <c r="C272" s="154"/>
      <c r="D272" s="57"/>
      <c r="E272" s="248"/>
      <c r="F272" s="248"/>
    </row>
    <row r="273" spans="1:8" ht="17.399999999999999">
      <c r="A273" s="154"/>
      <c r="B273" s="161" t="s">
        <v>511</v>
      </c>
      <c r="C273" s="23" t="s">
        <v>0</v>
      </c>
      <c r="D273" s="128">
        <v>25.38</v>
      </c>
      <c r="E273" s="253">
        <v>1.05</v>
      </c>
      <c r="F273" s="252">
        <f>D273+E273</f>
        <v>26.43</v>
      </c>
      <c r="G273" s="19"/>
      <c r="H273" s="125"/>
    </row>
    <row r="274" spans="1:8" ht="17.399999999999999" hidden="1">
      <c r="A274" s="145"/>
      <c r="B274" s="251"/>
      <c r="C274" s="23"/>
      <c r="D274" s="80" t="e">
        <v>#REF!</v>
      </c>
      <c r="E274" s="248"/>
      <c r="F274" s="248"/>
    </row>
    <row r="275" spans="1:8" ht="17.399999999999999">
      <c r="A275" s="114"/>
      <c r="B275" s="250" t="s">
        <v>510</v>
      </c>
      <c r="C275" s="154"/>
      <c r="D275" s="80"/>
      <c r="E275" s="248"/>
      <c r="F275" s="248"/>
    </row>
    <row r="276" spans="1:8" ht="17.399999999999999">
      <c r="A276" s="112"/>
      <c r="B276" s="249" t="s">
        <v>504</v>
      </c>
      <c r="C276" s="154"/>
      <c r="D276" s="80"/>
      <c r="E276" s="248"/>
      <c r="F276" s="248"/>
    </row>
    <row r="277" spans="1:8" ht="17.399999999999999">
      <c r="A277" s="60" t="s">
        <v>82</v>
      </c>
      <c r="B277" s="246" t="s">
        <v>81</v>
      </c>
      <c r="C277" s="10"/>
      <c r="D277" s="247">
        <v>0.56999999999999995</v>
      </c>
      <c r="E277" s="73"/>
      <c r="F277" s="20">
        <f>D277+E277</f>
        <v>0.56999999999999995</v>
      </c>
    </row>
    <row r="278" spans="1:8" ht="17.399999999999999">
      <c r="A278" s="60" t="s">
        <v>191</v>
      </c>
      <c r="B278" s="246" t="s">
        <v>509</v>
      </c>
      <c r="C278" s="154"/>
      <c r="D278" s="80"/>
      <c r="E278" s="131"/>
      <c r="F278" s="245"/>
    </row>
    <row r="279" spans="1:8" ht="46.8">
      <c r="A279" s="60" t="s">
        <v>507</v>
      </c>
      <c r="B279" s="36" t="s">
        <v>508</v>
      </c>
      <c r="C279" s="58" t="s">
        <v>0</v>
      </c>
      <c r="D279" s="62">
        <v>1.1599999999999999</v>
      </c>
      <c r="E279" s="73">
        <v>0.8</v>
      </c>
      <c r="F279" s="20">
        <f>D279+E279</f>
        <v>1.96</v>
      </c>
    </row>
    <row r="280" spans="1:8" ht="46.8">
      <c r="A280" s="60" t="s">
        <v>507</v>
      </c>
      <c r="B280" s="36" t="s">
        <v>506</v>
      </c>
      <c r="C280" s="63" t="s">
        <v>0</v>
      </c>
      <c r="D280" s="80">
        <v>1.1599999999999999</v>
      </c>
      <c r="E280" s="131">
        <v>0.8</v>
      </c>
      <c r="F280" s="66">
        <f>D280+E280</f>
        <v>1.96</v>
      </c>
    </row>
    <row r="281" spans="1:8" ht="17.399999999999999">
      <c r="A281" s="60" t="s">
        <v>79</v>
      </c>
      <c r="B281" s="246" t="s">
        <v>505</v>
      </c>
      <c r="C281" s="58" t="s">
        <v>0</v>
      </c>
      <c r="D281" s="62">
        <v>1.63</v>
      </c>
      <c r="E281" s="73">
        <v>0.06</v>
      </c>
      <c r="F281" s="20">
        <f>D281+E281</f>
        <v>1.69</v>
      </c>
    </row>
    <row r="282" spans="1:8" ht="17.399999999999999">
      <c r="A282" s="60">
        <v>3</v>
      </c>
      <c r="B282" s="59" t="s">
        <v>504</v>
      </c>
      <c r="C282" s="63" t="s">
        <v>0</v>
      </c>
      <c r="D282" s="80"/>
      <c r="E282" s="131"/>
      <c r="F282" s="245"/>
    </row>
    <row r="283" spans="1:8" ht="62.4">
      <c r="A283" s="65" t="s">
        <v>503</v>
      </c>
      <c r="B283" s="230" t="s">
        <v>502</v>
      </c>
      <c r="C283" s="63" t="s">
        <v>0</v>
      </c>
      <c r="D283" s="80"/>
      <c r="E283" s="131"/>
      <c r="F283" s="245"/>
    </row>
    <row r="284" spans="1:8" ht="31.2">
      <c r="A284" s="60" t="s">
        <v>500</v>
      </c>
      <c r="B284" s="244" t="s">
        <v>501</v>
      </c>
      <c r="C284" s="58" t="s">
        <v>0</v>
      </c>
      <c r="D284" s="62">
        <v>0.86</v>
      </c>
      <c r="E284" s="73">
        <v>0.06</v>
      </c>
      <c r="F284" s="20">
        <f>D284+E284</f>
        <v>0.91999999999999993</v>
      </c>
    </row>
    <row r="285" spans="1:8" ht="31.2">
      <c r="A285" s="60" t="s">
        <v>500</v>
      </c>
      <c r="B285" s="244" t="s">
        <v>499</v>
      </c>
      <c r="C285" s="58" t="s">
        <v>0</v>
      </c>
      <c r="D285" s="80">
        <v>0.56999999999999995</v>
      </c>
      <c r="E285" s="131">
        <v>0.06</v>
      </c>
      <c r="F285" s="66">
        <f>D285+E285</f>
        <v>0.62999999999999989</v>
      </c>
    </row>
    <row r="286" spans="1:8" ht="62.4">
      <c r="A286" s="60" t="s">
        <v>498</v>
      </c>
      <c r="B286" s="235" t="s">
        <v>497</v>
      </c>
      <c r="C286" s="63" t="s">
        <v>0</v>
      </c>
      <c r="D286" s="62"/>
      <c r="E286" s="73"/>
      <c r="F286" s="20"/>
    </row>
    <row r="287" spans="1:8" ht="31.2">
      <c r="A287" s="65" t="s">
        <v>495</v>
      </c>
      <c r="B287" s="230" t="s">
        <v>496</v>
      </c>
      <c r="C287" s="58" t="s">
        <v>0</v>
      </c>
      <c r="D287" s="80">
        <v>2.31</v>
      </c>
      <c r="E287" s="131">
        <v>0.03</v>
      </c>
      <c r="F287" s="66">
        <f>D287+E287</f>
        <v>2.34</v>
      </c>
    </row>
    <row r="288" spans="1:8" ht="31.2">
      <c r="A288" s="60" t="s">
        <v>495</v>
      </c>
      <c r="B288" s="232" t="s">
        <v>494</v>
      </c>
      <c r="C288" s="63" t="s">
        <v>0</v>
      </c>
      <c r="D288" s="62">
        <v>2.31</v>
      </c>
      <c r="E288" s="73">
        <v>0.03</v>
      </c>
      <c r="F288" s="20">
        <f>D288+E288</f>
        <v>2.34</v>
      </c>
    </row>
    <row r="289" spans="1:6" ht="31.2">
      <c r="A289" s="60" t="s">
        <v>492</v>
      </c>
      <c r="B289" s="232" t="s">
        <v>493</v>
      </c>
      <c r="C289" s="58" t="s">
        <v>0</v>
      </c>
      <c r="D289" s="80">
        <v>4.8600000000000003</v>
      </c>
      <c r="E289" s="131">
        <v>0.05</v>
      </c>
      <c r="F289" s="66">
        <f>D289+E289</f>
        <v>4.91</v>
      </c>
    </row>
    <row r="290" spans="1:6" ht="31.2">
      <c r="A290" s="60" t="s">
        <v>492</v>
      </c>
      <c r="B290" s="232" t="s">
        <v>491</v>
      </c>
      <c r="C290" s="63" t="s">
        <v>0</v>
      </c>
      <c r="D290" s="62">
        <v>4.33</v>
      </c>
      <c r="E290" s="73">
        <v>0.05</v>
      </c>
      <c r="F290" s="20">
        <f>D290+E290</f>
        <v>4.38</v>
      </c>
    </row>
    <row r="291" spans="1:6" ht="17.399999999999999">
      <c r="A291" s="60" t="s">
        <v>490</v>
      </c>
      <c r="B291" s="241" t="s">
        <v>489</v>
      </c>
      <c r="C291" s="58" t="s">
        <v>0</v>
      </c>
      <c r="D291" s="80"/>
      <c r="E291" s="131"/>
      <c r="F291" s="66"/>
    </row>
    <row r="292" spans="1:6" ht="31.2">
      <c r="A292" s="60" t="s">
        <v>487</v>
      </c>
      <c r="B292" s="232" t="s">
        <v>488</v>
      </c>
      <c r="C292" s="63" t="s">
        <v>0</v>
      </c>
      <c r="D292" s="62">
        <v>0.18</v>
      </c>
      <c r="E292" s="73">
        <v>1.02</v>
      </c>
      <c r="F292" s="20">
        <f>D292+E292</f>
        <v>1.2</v>
      </c>
    </row>
    <row r="293" spans="1:6" ht="31.2">
      <c r="A293" s="60" t="s">
        <v>487</v>
      </c>
      <c r="B293" s="232" t="s">
        <v>486</v>
      </c>
      <c r="C293" s="58" t="s">
        <v>0</v>
      </c>
      <c r="D293" s="80">
        <v>0.18</v>
      </c>
      <c r="E293" s="131">
        <v>1.02</v>
      </c>
      <c r="F293" s="66">
        <f>D293+E293</f>
        <v>1.2</v>
      </c>
    </row>
    <row r="294" spans="1:6" ht="17.399999999999999">
      <c r="A294" s="60" t="s">
        <v>485</v>
      </c>
      <c r="B294" s="234" t="s">
        <v>484</v>
      </c>
      <c r="C294" s="63" t="s">
        <v>0</v>
      </c>
      <c r="D294" s="62"/>
      <c r="E294" s="73"/>
      <c r="F294" s="20"/>
    </row>
    <row r="295" spans="1:6" ht="31.2">
      <c r="A295" s="60" t="s">
        <v>482</v>
      </c>
      <c r="B295" s="228" t="s">
        <v>483</v>
      </c>
      <c r="C295" s="58" t="s">
        <v>0</v>
      </c>
      <c r="D295" s="80">
        <v>5.19</v>
      </c>
      <c r="E295" s="131">
        <v>0.25</v>
      </c>
      <c r="F295" s="66">
        <f>D295+E295</f>
        <v>5.44</v>
      </c>
    </row>
    <row r="296" spans="1:6" ht="31.2">
      <c r="A296" s="60" t="s">
        <v>482</v>
      </c>
      <c r="B296" s="228" t="s">
        <v>481</v>
      </c>
      <c r="C296" s="58" t="s">
        <v>0</v>
      </c>
      <c r="D296" s="62">
        <v>5.19</v>
      </c>
      <c r="E296" s="73">
        <v>0.25</v>
      </c>
      <c r="F296" s="20">
        <f>D296+E296</f>
        <v>5.44</v>
      </c>
    </row>
    <row r="297" spans="1:6" ht="31.2">
      <c r="A297" s="60" t="s">
        <v>480</v>
      </c>
      <c r="B297" s="235" t="s">
        <v>479</v>
      </c>
      <c r="C297" s="63"/>
      <c r="D297" s="80"/>
      <c r="E297" s="131"/>
      <c r="F297" s="66"/>
    </row>
    <row r="298" spans="1:6" ht="31.2">
      <c r="A298" s="243" t="s">
        <v>478</v>
      </c>
      <c r="B298" s="242" t="s">
        <v>477</v>
      </c>
      <c r="C298" s="63"/>
      <c r="D298" s="80"/>
      <c r="E298" s="131"/>
      <c r="F298" s="66"/>
    </row>
    <row r="299" spans="1:6" ht="31.2">
      <c r="A299" s="239" t="s">
        <v>475</v>
      </c>
      <c r="B299" s="32" t="s">
        <v>476</v>
      </c>
      <c r="C299" s="58" t="s">
        <v>0</v>
      </c>
      <c r="D299" s="62">
        <v>4.07</v>
      </c>
      <c r="E299" s="73">
        <v>0.36</v>
      </c>
      <c r="F299" s="20">
        <f>D299+E299</f>
        <v>4.4300000000000006</v>
      </c>
    </row>
    <row r="300" spans="1:6" ht="31.2">
      <c r="A300" s="239" t="s">
        <v>475</v>
      </c>
      <c r="B300" s="32" t="s">
        <v>474</v>
      </c>
      <c r="C300" s="63" t="s">
        <v>0</v>
      </c>
      <c r="D300" s="80">
        <v>1.34</v>
      </c>
      <c r="E300" s="131">
        <v>0.36</v>
      </c>
      <c r="F300" s="66">
        <f>D300+E300</f>
        <v>1.7000000000000002</v>
      </c>
    </row>
    <row r="301" spans="1:6" ht="31.2">
      <c r="A301" s="239" t="s">
        <v>472</v>
      </c>
      <c r="B301" s="32" t="s">
        <v>473</v>
      </c>
      <c r="C301" s="58" t="s">
        <v>0</v>
      </c>
      <c r="D301" s="62">
        <v>3.64</v>
      </c>
      <c r="E301" s="73">
        <v>2.13</v>
      </c>
      <c r="F301" s="20">
        <f>D301+E301</f>
        <v>5.77</v>
      </c>
    </row>
    <row r="302" spans="1:6" ht="31.2">
      <c r="A302" s="239" t="s">
        <v>472</v>
      </c>
      <c r="B302" s="32" t="s">
        <v>471</v>
      </c>
      <c r="C302" s="58" t="s">
        <v>0</v>
      </c>
      <c r="D302" s="80">
        <v>1.18</v>
      </c>
      <c r="E302" s="131">
        <v>2.13</v>
      </c>
      <c r="F302" s="66">
        <f>D302+E302</f>
        <v>3.3099999999999996</v>
      </c>
    </row>
    <row r="303" spans="1:6" ht="17.399999999999999">
      <c r="A303" s="239" t="s">
        <v>470</v>
      </c>
      <c r="B303" s="241" t="s">
        <v>469</v>
      </c>
      <c r="C303" s="63"/>
      <c r="D303" s="62"/>
      <c r="E303" s="73"/>
      <c r="F303" s="20"/>
    </row>
    <row r="304" spans="1:6" ht="31.2">
      <c r="A304" s="60" t="s">
        <v>467</v>
      </c>
      <c r="B304" s="36" t="s">
        <v>468</v>
      </c>
      <c r="C304" s="58" t="s">
        <v>0</v>
      </c>
      <c r="D304" s="80">
        <v>0.33</v>
      </c>
      <c r="E304" s="131">
        <v>1.05</v>
      </c>
      <c r="F304" s="66">
        <f>D304+E304</f>
        <v>1.3800000000000001</v>
      </c>
    </row>
    <row r="305" spans="1:8" ht="31.2">
      <c r="A305" s="60" t="s">
        <v>467</v>
      </c>
      <c r="B305" s="36" t="s">
        <v>466</v>
      </c>
      <c r="C305" s="58" t="s">
        <v>0</v>
      </c>
      <c r="D305" s="62">
        <v>0.22</v>
      </c>
      <c r="E305" s="73">
        <v>1.05</v>
      </c>
      <c r="F305" s="20">
        <f>D305+E305</f>
        <v>1.27</v>
      </c>
    </row>
    <row r="306" spans="1:8" ht="17.399999999999999">
      <c r="A306" s="65">
        <v>2</v>
      </c>
      <c r="B306" s="240" t="s">
        <v>465</v>
      </c>
      <c r="C306" s="154"/>
      <c r="D306" s="80"/>
      <c r="E306" s="131"/>
      <c r="F306" s="131"/>
    </row>
    <row r="307" spans="1:8" ht="17.399999999999999">
      <c r="A307" s="65" t="s">
        <v>464</v>
      </c>
      <c r="B307" s="234" t="s">
        <v>463</v>
      </c>
      <c r="C307" s="197"/>
      <c r="D307" s="80"/>
      <c r="E307" s="131"/>
      <c r="F307" s="131"/>
    </row>
    <row r="308" spans="1:8" ht="31.2">
      <c r="A308" s="239" t="s">
        <v>462</v>
      </c>
      <c r="B308" s="32" t="s">
        <v>461</v>
      </c>
      <c r="C308" s="137"/>
      <c r="D308" s="51"/>
      <c r="E308" s="69"/>
      <c r="F308" s="69"/>
    </row>
    <row r="309" spans="1:8" ht="17.399999999999999">
      <c r="A309" s="238"/>
      <c r="B309" s="237" t="s">
        <v>93</v>
      </c>
      <c r="C309" s="135"/>
      <c r="D309" s="57">
        <v>2.29</v>
      </c>
      <c r="E309" s="131">
        <v>0.66</v>
      </c>
      <c r="F309" s="142">
        <f>D309+E309</f>
        <v>2.95</v>
      </c>
    </row>
    <row r="310" spans="1:8" ht="31.2">
      <c r="A310" s="239" t="s">
        <v>462</v>
      </c>
      <c r="B310" s="32" t="s">
        <v>461</v>
      </c>
      <c r="C310" s="23" t="s">
        <v>80</v>
      </c>
      <c r="D310" s="144"/>
      <c r="E310" s="120"/>
      <c r="F310" s="142"/>
      <c r="G310" s="19"/>
      <c r="H310" s="125"/>
    </row>
    <row r="311" spans="1:8" ht="17.399999999999999">
      <c r="A311" s="238"/>
      <c r="B311" s="237" t="s">
        <v>460</v>
      </c>
      <c r="C311" s="236"/>
      <c r="D311" s="62">
        <v>2.29</v>
      </c>
      <c r="E311" s="73">
        <v>0.66</v>
      </c>
      <c r="F311" s="142">
        <f>D311+E311</f>
        <v>2.95</v>
      </c>
    </row>
    <row r="312" spans="1:8" ht="31.2">
      <c r="A312" s="65" t="s">
        <v>459</v>
      </c>
      <c r="B312" s="230" t="s">
        <v>458</v>
      </c>
      <c r="C312" s="194"/>
      <c r="D312" s="80"/>
      <c r="E312" s="131"/>
      <c r="F312" s="142"/>
    </row>
    <row r="313" spans="1:8" ht="78">
      <c r="A313" s="60" t="s">
        <v>456</v>
      </c>
      <c r="B313" s="235" t="s">
        <v>457</v>
      </c>
      <c r="C313" s="135"/>
      <c r="D313" s="51">
        <v>4.37</v>
      </c>
      <c r="E313" s="69">
        <v>3.96</v>
      </c>
      <c r="F313" s="155">
        <f>D313+E313</f>
        <v>8.33</v>
      </c>
    </row>
    <row r="314" spans="1:8" ht="93.6">
      <c r="A314" s="60" t="s">
        <v>456</v>
      </c>
      <c r="B314" s="235" t="s">
        <v>455</v>
      </c>
      <c r="C314" s="58" t="s">
        <v>0</v>
      </c>
      <c r="D314" s="215">
        <v>0.33</v>
      </c>
      <c r="E314" s="21">
        <v>3.96</v>
      </c>
      <c r="F314" s="152">
        <f>D314+E314</f>
        <v>4.29</v>
      </c>
      <c r="G314" s="19"/>
      <c r="H314" s="125"/>
    </row>
    <row r="315" spans="1:8" ht="17.399999999999999">
      <c r="A315" s="65" t="s">
        <v>454</v>
      </c>
      <c r="B315" s="234" t="s">
        <v>453</v>
      </c>
      <c r="C315" s="135"/>
      <c r="D315" s="80"/>
      <c r="E315" s="131"/>
      <c r="F315" s="155"/>
    </row>
    <row r="316" spans="1:8" ht="46.8">
      <c r="A316" s="60" t="s">
        <v>451</v>
      </c>
      <c r="B316" s="232" t="s">
        <v>452</v>
      </c>
      <c r="C316" s="58" t="s">
        <v>0</v>
      </c>
      <c r="D316" s="233">
        <v>0.56999999999999995</v>
      </c>
      <c r="E316" s="21"/>
      <c r="F316" s="152">
        <f>D316+E316</f>
        <v>0.56999999999999995</v>
      </c>
      <c r="G316" s="19"/>
      <c r="H316" s="125"/>
    </row>
    <row r="317" spans="1:8" ht="46.8">
      <c r="A317" s="60" t="s">
        <v>451</v>
      </c>
      <c r="B317" s="232" t="s">
        <v>450</v>
      </c>
      <c r="C317" s="135"/>
      <c r="D317" s="51">
        <v>0.56999999999999995</v>
      </c>
      <c r="E317" s="69"/>
      <c r="F317" s="142">
        <f>D317+E317</f>
        <v>0.56999999999999995</v>
      </c>
    </row>
    <row r="318" spans="1:8" ht="46.8">
      <c r="A318" s="231" t="s">
        <v>135</v>
      </c>
      <c r="B318" s="230" t="s">
        <v>134</v>
      </c>
      <c r="C318" s="135"/>
      <c r="D318" s="62"/>
      <c r="E318" s="73"/>
      <c r="F318" s="155"/>
    </row>
    <row r="319" spans="1:8" ht="46.8">
      <c r="A319" s="229" t="s">
        <v>133</v>
      </c>
      <c r="B319" s="228" t="s">
        <v>449</v>
      </c>
      <c r="C319" s="58" t="s">
        <v>0</v>
      </c>
      <c r="D319" s="215">
        <v>0.56999999999999995</v>
      </c>
      <c r="E319" s="21">
        <v>2.17</v>
      </c>
      <c r="F319" s="152">
        <f>D319+E319</f>
        <v>2.7399999999999998</v>
      </c>
      <c r="G319" s="19"/>
      <c r="H319" s="125"/>
    </row>
    <row r="320" spans="1:8" ht="17.399999999999999">
      <c r="A320" s="141"/>
      <c r="B320" s="188" t="s">
        <v>448</v>
      </c>
      <c r="C320" s="227"/>
      <c r="D320" s="51"/>
      <c r="E320" s="69"/>
      <c r="F320" s="163"/>
    </row>
    <row r="321" spans="1:8" ht="17.399999999999999">
      <c r="A321" s="135">
        <v>1</v>
      </c>
      <c r="B321" s="226" t="s">
        <v>447</v>
      </c>
      <c r="C321" s="154"/>
      <c r="D321" s="57"/>
      <c r="E321" s="131"/>
      <c r="F321" s="162"/>
    </row>
    <row r="322" spans="1:8" ht="17.399999999999999">
      <c r="A322" s="197" t="s">
        <v>87</v>
      </c>
      <c r="B322" s="225" t="s">
        <v>446</v>
      </c>
      <c r="C322" s="23" t="s">
        <v>145</v>
      </c>
      <c r="D322" s="128">
        <v>1.53</v>
      </c>
      <c r="E322" s="47">
        <v>1.36</v>
      </c>
      <c r="F322" s="142">
        <f>D322+E322</f>
        <v>2.89</v>
      </c>
      <c r="G322" s="19"/>
      <c r="H322" s="125"/>
    </row>
    <row r="323" spans="1:8" ht="17.399999999999999">
      <c r="A323" s="58" t="s">
        <v>82</v>
      </c>
      <c r="B323" s="223" t="s">
        <v>445</v>
      </c>
      <c r="C323" s="23" t="s">
        <v>145</v>
      </c>
      <c r="D323" s="153">
        <v>2.33</v>
      </c>
      <c r="E323" s="21">
        <v>1.36</v>
      </c>
      <c r="F323" s="152">
        <f>D323+E323</f>
        <v>3.6900000000000004</v>
      </c>
      <c r="G323" s="19"/>
      <c r="H323" s="125"/>
    </row>
    <row r="324" spans="1:8" ht="17.399999999999999">
      <c r="A324" s="58" t="s">
        <v>191</v>
      </c>
      <c r="B324" s="223" t="s">
        <v>444</v>
      </c>
      <c r="C324" s="23" t="s">
        <v>145</v>
      </c>
      <c r="D324" s="165">
        <v>2.33</v>
      </c>
      <c r="E324" s="50">
        <v>1.36</v>
      </c>
      <c r="F324" s="164">
        <f>D324+E324</f>
        <v>3.6900000000000004</v>
      </c>
      <c r="G324" s="19"/>
      <c r="H324" s="125"/>
    </row>
    <row r="325" spans="1:8" ht="17.399999999999999">
      <c r="A325" s="63" t="s">
        <v>178</v>
      </c>
      <c r="B325" s="222" t="s">
        <v>443</v>
      </c>
      <c r="C325" s="154"/>
      <c r="D325" s="51"/>
      <c r="E325" s="69"/>
      <c r="F325" s="164"/>
    </row>
    <row r="326" spans="1:8" ht="17.399999999999999">
      <c r="A326" s="145"/>
      <c r="B326" s="224" t="s">
        <v>442</v>
      </c>
      <c r="C326" s="23" t="s">
        <v>145</v>
      </c>
      <c r="D326" s="128">
        <v>3.08</v>
      </c>
      <c r="E326" s="47">
        <v>1.36</v>
      </c>
      <c r="F326" s="142">
        <f>D326+E326</f>
        <v>4.4400000000000004</v>
      </c>
      <c r="G326" s="19"/>
      <c r="H326" s="125"/>
    </row>
    <row r="327" spans="1:8" ht="17.399999999999999">
      <c r="A327" s="58" t="s">
        <v>174</v>
      </c>
      <c r="B327" s="223" t="s">
        <v>441</v>
      </c>
      <c r="C327" s="23" t="s">
        <v>145</v>
      </c>
      <c r="D327" s="128">
        <v>3.08</v>
      </c>
      <c r="E327" s="47">
        <v>1.36</v>
      </c>
      <c r="F327" s="142">
        <f>D327+E327</f>
        <v>4.4400000000000004</v>
      </c>
      <c r="G327" s="19"/>
      <c r="H327" s="125"/>
    </row>
    <row r="328" spans="1:8" ht="17.399999999999999">
      <c r="A328" s="63" t="s">
        <v>341</v>
      </c>
      <c r="B328" s="222" t="s">
        <v>440</v>
      </c>
      <c r="C328" s="23" t="s">
        <v>145</v>
      </c>
      <c r="D328" s="153">
        <v>3.08</v>
      </c>
      <c r="E328" s="21">
        <v>1.36</v>
      </c>
      <c r="F328" s="152">
        <f>D328+E328</f>
        <v>4.4400000000000004</v>
      </c>
      <c r="G328" s="19"/>
      <c r="H328" s="125"/>
    </row>
    <row r="329" spans="1:8" ht="17.399999999999999">
      <c r="A329" s="83" t="s">
        <v>170</v>
      </c>
      <c r="B329" s="221" t="s">
        <v>439</v>
      </c>
      <c r="C329" s="23" t="s">
        <v>145</v>
      </c>
      <c r="D329" s="215">
        <v>3.08</v>
      </c>
      <c r="E329" s="21">
        <v>1.36</v>
      </c>
      <c r="F329" s="152">
        <f>D329+E329</f>
        <v>4.4400000000000004</v>
      </c>
      <c r="G329" s="19"/>
      <c r="H329" s="125"/>
    </row>
    <row r="330" spans="1:8" ht="17.399999999999999" hidden="1">
      <c r="A330" s="58" t="s">
        <v>168</v>
      </c>
      <c r="B330" s="220" t="s">
        <v>438</v>
      </c>
      <c r="C330" s="23" t="s">
        <v>145</v>
      </c>
      <c r="D330" s="153">
        <v>2.8</v>
      </c>
      <c r="E330" s="21">
        <v>1.36</v>
      </c>
      <c r="F330" s="152">
        <v>4.16</v>
      </c>
      <c r="G330" s="19"/>
      <c r="H330" s="125"/>
    </row>
    <row r="331" spans="1:8" ht="17.399999999999999" hidden="1">
      <c r="A331" s="58" t="s">
        <v>332</v>
      </c>
      <c r="B331" s="10" t="s">
        <v>437</v>
      </c>
      <c r="C331" s="23" t="s">
        <v>145</v>
      </c>
      <c r="D331" s="215">
        <v>2.11</v>
      </c>
      <c r="E331" s="21">
        <v>2.0099999999999998</v>
      </c>
      <c r="F331" s="152">
        <v>4.1199999999999992</v>
      </c>
      <c r="G331" s="19"/>
      <c r="H331" s="125"/>
    </row>
    <row r="332" spans="1:8" ht="17.399999999999999">
      <c r="A332" s="58" t="s">
        <v>329</v>
      </c>
      <c r="B332" s="10" t="s">
        <v>436</v>
      </c>
      <c r="C332" s="23" t="s">
        <v>145</v>
      </c>
      <c r="D332" s="153">
        <v>3.08</v>
      </c>
      <c r="E332" s="189">
        <v>1.36</v>
      </c>
      <c r="F332" s="152">
        <f>D332+E332</f>
        <v>4.4400000000000004</v>
      </c>
      <c r="G332" s="19"/>
      <c r="H332" s="125"/>
    </row>
    <row r="333" spans="1:8" ht="17.399999999999999">
      <c r="A333" s="58" t="s">
        <v>316</v>
      </c>
      <c r="B333" s="10" t="s">
        <v>435</v>
      </c>
      <c r="C333" s="23" t="s">
        <v>145</v>
      </c>
      <c r="D333" s="153">
        <v>3.08</v>
      </c>
      <c r="E333" s="21">
        <v>2.0099999999999998</v>
      </c>
      <c r="F333" s="152">
        <f>D333+E333</f>
        <v>5.09</v>
      </c>
      <c r="G333" s="19"/>
      <c r="H333" s="125"/>
    </row>
    <row r="334" spans="1:8" ht="17.399999999999999">
      <c r="A334" s="58" t="s">
        <v>290</v>
      </c>
      <c r="B334" s="10" t="s">
        <v>434</v>
      </c>
      <c r="C334" s="23" t="s">
        <v>145</v>
      </c>
      <c r="D334" s="153">
        <v>1.52</v>
      </c>
      <c r="E334" s="21">
        <v>1.36</v>
      </c>
      <c r="F334" s="152">
        <f>D334+E334</f>
        <v>2.88</v>
      </c>
      <c r="G334" s="19"/>
      <c r="H334" s="125"/>
    </row>
    <row r="335" spans="1:8" ht="17.399999999999999">
      <c r="A335" s="58" t="s">
        <v>433</v>
      </c>
      <c r="B335" s="10" t="s">
        <v>432</v>
      </c>
      <c r="C335" s="23" t="s">
        <v>145</v>
      </c>
      <c r="D335" s="153">
        <v>1.52</v>
      </c>
      <c r="E335" s="21">
        <v>1.36</v>
      </c>
      <c r="F335" s="152">
        <f>D335+E335</f>
        <v>2.88</v>
      </c>
      <c r="G335" s="19"/>
      <c r="H335" s="125"/>
    </row>
    <row r="336" spans="1:8" ht="17.399999999999999">
      <c r="A336" s="58" t="s">
        <v>431</v>
      </c>
      <c r="B336" s="10" t="s">
        <v>430</v>
      </c>
      <c r="C336" s="23" t="s">
        <v>145</v>
      </c>
      <c r="D336" s="153">
        <v>1.52</v>
      </c>
      <c r="E336" s="21">
        <v>1.36</v>
      </c>
      <c r="F336" s="152">
        <f>D336+E336</f>
        <v>2.88</v>
      </c>
      <c r="G336" s="19"/>
      <c r="H336" s="125"/>
    </row>
    <row r="337" spans="1:8" ht="17.399999999999999">
      <c r="A337" s="58" t="s">
        <v>429</v>
      </c>
      <c r="B337" s="10" t="s">
        <v>428</v>
      </c>
      <c r="C337" s="23" t="s">
        <v>145</v>
      </c>
      <c r="D337" s="153">
        <v>3.08</v>
      </c>
      <c r="E337" s="21">
        <v>1.36</v>
      </c>
      <c r="F337" s="152">
        <f>D337+E337</f>
        <v>4.4400000000000004</v>
      </c>
      <c r="G337" s="19"/>
      <c r="H337" s="125"/>
    </row>
    <row r="338" spans="1:8" ht="17.399999999999999">
      <c r="A338" s="58" t="s">
        <v>427</v>
      </c>
      <c r="B338" s="10" t="s">
        <v>426</v>
      </c>
      <c r="C338" s="58" t="s">
        <v>145</v>
      </c>
      <c r="D338" s="153">
        <v>2.31</v>
      </c>
      <c r="E338" s="21">
        <v>1.36</v>
      </c>
      <c r="F338" s="152">
        <f>D338+E338</f>
        <v>3.67</v>
      </c>
      <c r="G338" s="19"/>
      <c r="H338" s="125"/>
    </row>
    <row r="339" spans="1:8" ht="17.399999999999999" hidden="1">
      <c r="A339" s="58" t="s">
        <v>425</v>
      </c>
      <c r="B339" s="10" t="s">
        <v>215</v>
      </c>
      <c r="C339" s="58" t="s">
        <v>145</v>
      </c>
      <c r="D339" s="153">
        <v>3.2</v>
      </c>
      <c r="E339" s="21">
        <v>1.36</v>
      </c>
      <c r="F339" s="152">
        <v>4.5600000000000005</v>
      </c>
      <c r="G339" s="19"/>
      <c r="H339" s="125"/>
    </row>
    <row r="340" spans="1:8" ht="17.399999999999999">
      <c r="A340" s="137">
        <v>2</v>
      </c>
      <c r="B340" s="151" t="s">
        <v>424</v>
      </c>
      <c r="C340" s="83"/>
      <c r="D340" s="80"/>
      <c r="E340" s="131"/>
      <c r="F340" s="208"/>
    </row>
    <row r="341" spans="1:8" ht="17.399999999999999">
      <c r="A341" s="23" t="s">
        <v>423</v>
      </c>
      <c r="B341" s="145" t="s">
        <v>422</v>
      </c>
      <c r="C341" s="23" t="s">
        <v>145</v>
      </c>
      <c r="D341" s="127">
        <v>1.52</v>
      </c>
      <c r="E341" s="56">
        <v>1.3</v>
      </c>
      <c r="F341" s="126">
        <f>D341+E341</f>
        <v>2.8200000000000003</v>
      </c>
      <c r="G341" s="19"/>
      <c r="H341" s="125"/>
    </row>
    <row r="342" spans="1:8" ht="17.399999999999999">
      <c r="A342" s="23" t="s">
        <v>421</v>
      </c>
      <c r="B342" s="145" t="s">
        <v>420</v>
      </c>
      <c r="C342" s="58" t="s">
        <v>145</v>
      </c>
      <c r="D342" s="153">
        <v>1.52</v>
      </c>
      <c r="E342" s="21">
        <v>1.36</v>
      </c>
      <c r="F342" s="152">
        <f>D342+E342</f>
        <v>2.88</v>
      </c>
      <c r="G342" s="19"/>
      <c r="H342" s="125"/>
    </row>
    <row r="343" spans="1:8" ht="17.399999999999999">
      <c r="A343" s="23" t="s">
        <v>419</v>
      </c>
      <c r="B343" s="145" t="s">
        <v>418</v>
      </c>
      <c r="C343" s="23" t="s">
        <v>145</v>
      </c>
      <c r="D343" s="153">
        <v>1.52</v>
      </c>
      <c r="E343" s="21">
        <v>1.36</v>
      </c>
      <c r="F343" s="152">
        <f>D343+E343</f>
        <v>2.88</v>
      </c>
      <c r="G343" s="19"/>
      <c r="H343" s="125"/>
    </row>
    <row r="344" spans="1:8" ht="17.399999999999999">
      <c r="A344" s="58" t="s">
        <v>417</v>
      </c>
      <c r="B344" s="10" t="s">
        <v>209</v>
      </c>
      <c r="C344" s="58" t="s">
        <v>145</v>
      </c>
      <c r="D344" s="153">
        <v>4.2</v>
      </c>
      <c r="E344" s="21">
        <v>1.36</v>
      </c>
      <c r="F344" s="152">
        <f>D344+E344</f>
        <v>5.5600000000000005</v>
      </c>
      <c r="G344" s="19"/>
      <c r="H344" s="125"/>
    </row>
    <row r="345" spans="1:8" ht="17.399999999999999">
      <c r="A345" s="58" t="s">
        <v>416</v>
      </c>
      <c r="B345" s="10" t="s">
        <v>415</v>
      </c>
      <c r="C345" s="58" t="s">
        <v>145</v>
      </c>
      <c r="D345" s="153">
        <v>4.4800000000000004</v>
      </c>
      <c r="E345" s="21">
        <v>1.36</v>
      </c>
      <c r="F345" s="152">
        <f>D345+E345</f>
        <v>5.8400000000000007</v>
      </c>
      <c r="G345" s="19"/>
      <c r="H345" s="125"/>
    </row>
    <row r="346" spans="1:8" ht="17.399999999999999">
      <c r="A346" s="135">
        <v>3</v>
      </c>
      <c r="B346" s="187" t="s">
        <v>414</v>
      </c>
      <c r="C346" s="216"/>
      <c r="D346" s="80"/>
      <c r="E346" s="131"/>
      <c r="F346" s="69"/>
    </row>
    <row r="347" spans="1:8" ht="17.399999999999999">
      <c r="A347" s="145"/>
      <c r="B347" s="150" t="s">
        <v>413</v>
      </c>
      <c r="C347" s="218"/>
      <c r="D347" s="80"/>
      <c r="E347" s="131"/>
      <c r="F347" s="120"/>
    </row>
    <row r="348" spans="1:8" ht="17.399999999999999">
      <c r="A348" s="23" t="s">
        <v>233</v>
      </c>
      <c r="B348" s="145" t="s">
        <v>412</v>
      </c>
      <c r="C348" s="23" t="s">
        <v>145</v>
      </c>
      <c r="D348" s="153">
        <v>3.08</v>
      </c>
      <c r="E348" s="21">
        <v>1.37</v>
      </c>
      <c r="F348" s="152">
        <f>D348+E348</f>
        <v>4.45</v>
      </c>
      <c r="G348" s="19"/>
      <c r="H348" s="125"/>
    </row>
    <row r="349" spans="1:8" ht="17.399999999999999">
      <c r="A349" s="58" t="s">
        <v>411</v>
      </c>
      <c r="B349" s="10" t="s">
        <v>410</v>
      </c>
      <c r="C349" s="23" t="s">
        <v>145</v>
      </c>
      <c r="D349" s="153">
        <v>3.08</v>
      </c>
      <c r="E349" s="21">
        <v>1.37</v>
      </c>
      <c r="F349" s="152">
        <f>D349+E349</f>
        <v>4.45</v>
      </c>
      <c r="G349" s="19"/>
      <c r="H349" s="125"/>
    </row>
    <row r="350" spans="1:8" ht="17.399999999999999">
      <c r="A350" s="58" t="s">
        <v>409</v>
      </c>
      <c r="B350" s="10" t="s">
        <v>408</v>
      </c>
      <c r="C350" s="23" t="s">
        <v>145</v>
      </c>
      <c r="D350" s="153">
        <v>3.08</v>
      </c>
      <c r="E350" s="21">
        <v>1.3</v>
      </c>
      <c r="F350" s="152">
        <f>D350+E350</f>
        <v>4.38</v>
      </c>
      <c r="G350" s="19"/>
      <c r="H350" s="125"/>
    </row>
    <row r="351" spans="1:8" ht="17.399999999999999" hidden="1">
      <c r="A351" s="63" t="s">
        <v>407</v>
      </c>
      <c r="B351" s="154" t="s">
        <v>406</v>
      </c>
      <c r="C351" s="83" t="s">
        <v>145</v>
      </c>
      <c r="D351" s="127">
        <v>2.8</v>
      </c>
      <c r="E351" s="56">
        <v>1.36</v>
      </c>
      <c r="F351" s="208">
        <v>4.16</v>
      </c>
      <c r="G351" s="19"/>
      <c r="H351" s="125"/>
    </row>
    <row r="352" spans="1:8" ht="17.399999999999999" hidden="1">
      <c r="A352" s="145"/>
      <c r="B352" s="145" t="s">
        <v>405</v>
      </c>
      <c r="C352" s="218"/>
      <c r="D352" s="219"/>
      <c r="E352" s="133"/>
      <c r="F352" s="126"/>
    </row>
    <row r="353" spans="1:8" ht="17.399999999999999">
      <c r="A353" s="58" t="s">
        <v>222</v>
      </c>
      <c r="B353" s="10" t="s">
        <v>404</v>
      </c>
      <c r="C353" s="23" t="s">
        <v>145</v>
      </c>
      <c r="D353" s="153">
        <v>3.08</v>
      </c>
      <c r="E353" s="21">
        <v>1.36</v>
      </c>
      <c r="F353" s="152">
        <v>4.28</v>
      </c>
      <c r="G353" s="19"/>
      <c r="H353" s="125"/>
    </row>
    <row r="354" spans="1:8" ht="17.399999999999999">
      <c r="A354" s="58" t="s">
        <v>220</v>
      </c>
      <c r="B354" s="10" t="s">
        <v>403</v>
      </c>
      <c r="C354" s="23" t="s">
        <v>145</v>
      </c>
      <c r="D354" s="153">
        <v>4.4800000000000004</v>
      </c>
      <c r="E354" s="21">
        <v>1.36</v>
      </c>
      <c r="F354" s="152">
        <f>D354+E354</f>
        <v>5.8400000000000007</v>
      </c>
      <c r="G354" s="19"/>
      <c r="H354" s="125"/>
    </row>
    <row r="355" spans="1:8" ht="17.399999999999999">
      <c r="A355" s="58" t="s">
        <v>402</v>
      </c>
      <c r="B355" s="10" t="s">
        <v>401</v>
      </c>
      <c r="C355" s="23" t="s">
        <v>145</v>
      </c>
      <c r="D355" s="153">
        <v>11.85</v>
      </c>
      <c r="E355" s="21">
        <v>1.3</v>
      </c>
      <c r="F355" s="152">
        <f>D355+E355</f>
        <v>13.15</v>
      </c>
      <c r="G355" s="19"/>
      <c r="H355" s="125"/>
    </row>
    <row r="356" spans="1:8" ht="17.399999999999999">
      <c r="A356" s="58" t="s">
        <v>400</v>
      </c>
      <c r="B356" s="10" t="s">
        <v>399</v>
      </c>
      <c r="C356" s="23" t="s">
        <v>145</v>
      </c>
      <c r="D356" s="153">
        <v>3.08</v>
      </c>
      <c r="E356" s="21">
        <v>1.3</v>
      </c>
      <c r="F356" s="152">
        <f>D356+E356</f>
        <v>4.38</v>
      </c>
      <c r="G356" s="19"/>
      <c r="H356" s="125"/>
    </row>
    <row r="357" spans="1:8" ht="17.399999999999999">
      <c r="A357" s="83" t="s">
        <v>218</v>
      </c>
      <c r="B357" s="141" t="s">
        <v>396</v>
      </c>
      <c r="C357" s="83" t="s">
        <v>145</v>
      </c>
      <c r="D357" s="165">
        <v>3.08</v>
      </c>
      <c r="E357" s="50">
        <v>1.36</v>
      </c>
      <c r="F357" s="164">
        <f>D357+E357</f>
        <v>4.4400000000000004</v>
      </c>
      <c r="G357" s="19"/>
      <c r="H357" s="125"/>
    </row>
    <row r="358" spans="1:8" ht="17.399999999999999">
      <c r="A358" s="145"/>
      <c r="B358" s="145" t="s">
        <v>398</v>
      </c>
      <c r="C358" s="179"/>
      <c r="D358" s="48"/>
      <c r="E358" s="120"/>
      <c r="F358" s="142"/>
    </row>
    <row r="359" spans="1:8" ht="17.399999999999999">
      <c r="A359" s="63" t="s">
        <v>397</v>
      </c>
      <c r="B359" s="154" t="s">
        <v>396</v>
      </c>
      <c r="C359" s="83" t="s">
        <v>145</v>
      </c>
      <c r="D359" s="165">
        <v>3.82</v>
      </c>
      <c r="E359" s="50">
        <v>1.36</v>
      </c>
      <c r="F359" s="164">
        <v>5</v>
      </c>
      <c r="G359" s="19"/>
      <c r="H359" s="125"/>
    </row>
    <row r="360" spans="1:8" ht="17.399999999999999">
      <c r="A360" s="154"/>
      <c r="B360" s="154" t="s">
        <v>395</v>
      </c>
      <c r="C360" s="216"/>
      <c r="D360" s="57"/>
      <c r="E360" s="131"/>
      <c r="F360" s="148"/>
    </row>
    <row r="361" spans="1:8" ht="17.399999999999999">
      <c r="A361" s="145"/>
      <c r="B361" s="145" t="s">
        <v>394</v>
      </c>
      <c r="C361" s="218"/>
      <c r="D361" s="48"/>
      <c r="E361" s="120"/>
      <c r="F361" s="217"/>
    </row>
    <row r="362" spans="1:8" ht="17.399999999999999">
      <c r="A362" s="135">
        <v>4</v>
      </c>
      <c r="B362" s="187" t="s">
        <v>393</v>
      </c>
      <c r="C362" s="216"/>
      <c r="D362" s="80"/>
      <c r="E362" s="131"/>
      <c r="F362" s="138"/>
    </row>
    <row r="363" spans="1:8" ht="17.399999999999999">
      <c r="A363" s="23" t="s">
        <v>161</v>
      </c>
      <c r="B363" s="145" t="s">
        <v>392</v>
      </c>
      <c r="C363" s="23" t="s">
        <v>145</v>
      </c>
      <c r="D363" s="127">
        <v>1.53</v>
      </c>
      <c r="E363" s="56">
        <v>0.7</v>
      </c>
      <c r="F363" s="126">
        <f>D363+E363</f>
        <v>2.23</v>
      </c>
      <c r="G363" s="19"/>
      <c r="H363" s="125"/>
    </row>
    <row r="364" spans="1:8" ht="17.399999999999999">
      <c r="A364" s="58" t="s">
        <v>161</v>
      </c>
      <c r="B364" s="10" t="s">
        <v>391</v>
      </c>
      <c r="C364" s="58" t="s">
        <v>145</v>
      </c>
      <c r="D364" s="153">
        <v>1.53</v>
      </c>
      <c r="E364" s="21">
        <v>0.73</v>
      </c>
      <c r="F364" s="152">
        <f>D364+E364</f>
        <v>2.2599999999999998</v>
      </c>
      <c r="G364" s="19"/>
      <c r="H364" s="125"/>
    </row>
    <row r="365" spans="1:8" ht="17.399999999999999">
      <c r="A365" s="58" t="s">
        <v>161</v>
      </c>
      <c r="B365" s="10" t="s">
        <v>390</v>
      </c>
      <c r="C365" s="58" t="s">
        <v>145</v>
      </c>
      <c r="D365" s="153">
        <v>1.53</v>
      </c>
      <c r="E365" s="21">
        <v>1.1000000000000001</v>
      </c>
      <c r="F365" s="152">
        <f>D365+E365</f>
        <v>2.63</v>
      </c>
      <c r="G365" s="19"/>
      <c r="H365" s="125"/>
    </row>
    <row r="366" spans="1:8" ht="17.399999999999999">
      <c r="A366" s="58" t="s">
        <v>161</v>
      </c>
      <c r="B366" s="10" t="s">
        <v>389</v>
      </c>
      <c r="C366" s="58" t="s">
        <v>145</v>
      </c>
      <c r="D366" s="153">
        <v>1.53</v>
      </c>
      <c r="E366" s="21">
        <v>1.03</v>
      </c>
      <c r="F366" s="152">
        <f>D366+E366:E366</f>
        <v>2.56</v>
      </c>
      <c r="G366" s="19"/>
      <c r="H366" s="125"/>
    </row>
    <row r="367" spans="1:8" ht="17.399999999999999">
      <c r="A367" s="58" t="s">
        <v>161</v>
      </c>
      <c r="B367" s="10" t="s">
        <v>388</v>
      </c>
      <c r="C367" s="58" t="s">
        <v>145</v>
      </c>
      <c r="D367" s="153">
        <v>1.53</v>
      </c>
      <c r="E367" s="21">
        <v>0.79</v>
      </c>
      <c r="F367" s="152">
        <f>D367+E367</f>
        <v>2.3200000000000003</v>
      </c>
      <c r="G367" s="19"/>
      <c r="H367" s="125"/>
    </row>
    <row r="368" spans="1:8" ht="17.399999999999999">
      <c r="A368" s="58" t="s">
        <v>387</v>
      </c>
      <c r="B368" s="10" t="s">
        <v>386</v>
      </c>
      <c r="C368" s="58" t="s">
        <v>145</v>
      </c>
      <c r="D368" s="215">
        <v>0.77</v>
      </c>
      <c r="E368" s="21">
        <v>0.71</v>
      </c>
      <c r="F368" s="152">
        <f>D368+E368</f>
        <v>1.48</v>
      </c>
      <c r="G368" s="19"/>
      <c r="H368" s="125"/>
    </row>
    <row r="369" spans="1:8" ht="17.399999999999999">
      <c r="A369" s="23" t="s">
        <v>385</v>
      </c>
      <c r="B369" s="145" t="s">
        <v>384</v>
      </c>
      <c r="C369" s="23" t="s">
        <v>145</v>
      </c>
      <c r="D369" s="153">
        <v>3.08</v>
      </c>
      <c r="E369" s="21">
        <v>1.36</v>
      </c>
      <c r="F369" s="152">
        <f>D369+E369</f>
        <v>4.4400000000000004</v>
      </c>
      <c r="G369" s="19"/>
      <c r="H369" s="125"/>
    </row>
    <row r="370" spans="1:8" ht="17.399999999999999">
      <c r="A370" s="135">
        <v>5</v>
      </c>
      <c r="B370" s="187" t="s">
        <v>383</v>
      </c>
      <c r="C370" s="216"/>
      <c r="D370" s="80"/>
      <c r="E370" s="131"/>
      <c r="F370" s="138"/>
    </row>
    <row r="371" spans="1:8" ht="17.399999999999999">
      <c r="A371" s="63" t="s">
        <v>382</v>
      </c>
      <c r="B371" s="154" t="s">
        <v>381</v>
      </c>
      <c r="C371" s="216"/>
      <c r="D371" s="80"/>
      <c r="E371" s="131"/>
      <c r="F371" s="133"/>
    </row>
    <row r="372" spans="1:8" ht="17.399999999999999">
      <c r="A372" s="23"/>
      <c r="B372" s="145" t="s">
        <v>380</v>
      </c>
      <c r="C372" s="23" t="s">
        <v>145</v>
      </c>
      <c r="D372" s="127">
        <v>1.53</v>
      </c>
      <c r="E372" s="56">
        <v>1.3</v>
      </c>
      <c r="F372" s="126">
        <f>D372+E372</f>
        <v>2.83</v>
      </c>
      <c r="G372" s="19"/>
      <c r="H372" s="125"/>
    </row>
    <row r="373" spans="1:8" ht="17.399999999999999">
      <c r="A373" s="23" t="s">
        <v>379</v>
      </c>
      <c r="B373" s="145" t="s">
        <v>378</v>
      </c>
      <c r="C373" s="23" t="s">
        <v>145</v>
      </c>
      <c r="D373" s="153">
        <v>6.14</v>
      </c>
      <c r="E373" s="21">
        <v>3.9</v>
      </c>
      <c r="F373" s="152">
        <f>D373+E373</f>
        <v>10.039999999999999</v>
      </c>
      <c r="G373" s="19"/>
      <c r="H373" s="125"/>
    </row>
    <row r="374" spans="1:8" ht="17.399999999999999">
      <c r="A374" s="23" t="s">
        <v>377</v>
      </c>
      <c r="B374" s="145" t="s">
        <v>376</v>
      </c>
      <c r="C374" s="23" t="s">
        <v>145</v>
      </c>
      <c r="D374" s="153">
        <v>2.33</v>
      </c>
      <c r="E374" s="21">
        <v>3.9</v>
      </c>
      <c r="F374" s="152">
        <f>D374+E374</f>
        <v>6.23</v>
      </c>
      <c r="G374" s="19"/>
      <c r="H374" s="125"/>
    </row>
    <row r="375" spans="1:8" ht="17.399999999999999">
      <c r="A375" s="135">
        <v>7</v>
      </c>
      <c r="B375" s="187" t="s">
        <v>375</v>
      </c>
      <c r="C375" s="216"/>
      <c r="D375" s="80"/>
      <c r="E375" s="131"/>
      <c r="F375" s="208"/>
    </row>
    <row r="376" spans="1:8" ht="17.399999999999999">
      <c r="A376" s="23" t="s">
        <v>52</v>
      </c>
      <c r="B376" s="145" t="s">
        <v>374</v>
      </c>
      <c r="C376" s="23" t="s">
        <v>145</v>
      </c>
      <c r="D376" s="127">
        <v>3.08</v>
      </c>
      <c r="E376" s="56">
        <v>8.1</v>
      </c>
      <c r="F376" s="126">
        <f>D376+E376</f>
        <v>11.18</v>
      </c>
      <c r="G376" s="19"/>
      <c r="H376" s="125"/>
    </row>
    <row r="377" spans="1:8" ht="17.399999999999999">
      <c r="A377" s="63" t="s">
        <v>373</v>
      </c>
      <c r="B377" s="132" t="s">
        <v>372</v>
      </c>
      <c r="C377" s="23" t="s">
        <v>145</v>
      </c>
      <c r="D377" s="215">
        <v>6.14</v>
      </c>
      <c r="E377" s="21">
        <v>1.95</v>
      </c>
      <c r="F377" s="152">
        <f>D377+E377</f>
        <v>8.09</v>
      </c>
      <c r="G377" s="19"/>
      <c r="H377" s="125"/>
    </row>
    <row r="378" spans="1:8" ht="17.399999999999999">
      <c r="A378" s="58" t="s">
        <v>371</v>
      </c>
      <c r="B378" s="9" t="s">
        <v>370</v>
      </c>
      <c r="C378" s="58" t="s">
        <v>145</v>
      </c>
      <c r="D378" s="153">
        <v>2.33</v>
      </c>
      <c r="E378" s="21">
        <v>1.36</v>
      </c>
      <c r="F378" s="152">
        <f>D378+E378</f>
        <v>3.6900000000000004</v>
      </c>
      <c r="G378" s="19"/>
      <c r="H378" s="125"/>
    </row>
    <row r="379" spans="1:8" ht="17.399999999999999">
      <c r="A379" s="214"/>
      <c r="B379" s="213"/>
      <c r="C379" s="213"/>
      <c r="D379" s="80"/>
      <c r="E379" s="212"/>
      <c r="F379" s="212"/>
    </row>
    <row r="380" spans="1:8" ht="17.399999999999999">
      <c r="A380" s="141"/>
      <c r="B380" s="188" t="s">
        <v>369</v>
      </c>
      <c r="C380" s="182"/>
      <c r="D380" s="91"/>
      <c r="E380" s="211"/>
      <c r="F380" s="138"/>
    </row>
    <row r="381" spans="1:8" ht="17.399999999999999">
      <c r="A381" s="135">
        <v>1</v>
      </c>
      <c r="B381" s="187" t="s">
        <v>368</v>
      </c>
      <c r="C381" s="70"/>
      <c r="D381" s="160"/>
      <c r="E381" s="210"/>
      <c r="F381" s="133"/>
    </row>
    <row r="382" spans="1:8" ht="17.399999999999999">
      <c r="A382" s="154"/>
      <c r="B382" s="187" t="s">
        <v>367</v>
      </c>
      <c r="C382" s="70"/>
      <c r="D382" s="160"/>
      <c r="E382" s="210"/>
      <c r="F382" s="133"/>
    </row>
    <row r="383" spans="1:8" ht="17.399999999999999">
      <c r="A383" s="63" t="s">
        <v>87</v>
      </c>
      <c r="B383" s="154" t="s">
        <v>366</v>
      </c>
      <c r="C383" s="70"/>
      <c r="D383" s="160"/>
      <c r="E383" s="210"/>
      <c r="F383" s="133"/>
    </row>
    <row r="384" spans="1:8" ht="17.399999999999999">
      <c r="A384" s="145"/>
      <c r="B384" s="145" t="s">
        <v>365</v>
      </c>
      <c r="C384" s="23" t="s">
        <v>145</v>
      </c>
      <c r="D384" s="158">
        <v>1.98</v>
      </c>
      <c r="E384" s="209">
        <v>0.35</v>
      </c>
      <c r="F384" s="126">
        <f>D384+E384</f>
        <v>2.33</v>
      </c>
      <c r="G384" s="19"/>
      <c r="H384" s="125"/>
    </row>
    <row r="385" spans="1:8" ht="17.399999999999999">
      <c r="A385" s="58" t="s">
        <v>194</v>
      </c>
      <c r="B385" s="9" t="s">
        <v>364</v>
      </c>
      <c r="C385" s="23" t="s">
        <v>145</v>
      </c>
      <c r="D385" s="128">
        <v>1.98</v>
      </c>
      <c r="E385" s="47">
        <v>0.35</v>
      </c>
      <c r="F385" s="152">
        <f>D385+E385</f>
        <v>2.33</v>
      </c>
      <c r="G385" s="19"/>
      <c r="H385" s="125"/>
    </row>
    <row r="386" spans="1:8" ht="17.399999999999999">
      <c r="A386" s="63" t="s">
        <v>191</v>
      </c>
      <c r="B386" s="132" t="s">
        <v>363</v>
      </c>
      <c r="C386" s="70"/>
      <c r="D386" s="80"/>
      <c r="E386" s="56"/>
      <c r="F386" s="131"/>
      <c r="H386" s="204"/>
    </row>
    <row r="387" spans="1:8" ht="17.399999999999999">
      <c r="A387" s="154"/>
      <c r="B387" s="132" t="s">
        <v>362</v>
      </c>
      <c r="C387" s="70"/>
      <c r="D387" s="80"/>
      <c r="E387" s="56"/>
      <c r="F387" s="131"/>
      <c r="H387" s="204"/>
    </row>
    <row r="388" spans="1:8" ht="17.399999999999999">
      <c r="A388" s="154"/>
      <c r="B388" s="132" t="s">
        <v>361</v>
      </c>
      <c r="C388" s="70"/>
      <c r="D388" s="80"/>
      <c r="E388" s="56"/>
      <c r="F388" s="131"/>
      <c r="H388" s="204"/>
    </row>
    <row r="389" spans="1:8" ht="17.399999999999999">
      <c r="A389" s="145"/>
      <c r="B389" s="129" t="s">
        <v>360</v>
      </c>
      <c r="C389" s="23" t="s">
        <v>145</v>
      </c>
      <c r="D389" s="127">
        <v>2.97</v>
      </c>
      <c r="E389" s="56">
        <v>0.35</v>
      </c>
      <c r="F389" s="205">
        <f>D389+E389</f>
        <v>3.3200000000000003</v>
      </c>
      <c r="G389" s="19"/>
      <c r="H389" s="125"/>
    </row>
    <row r="390" spans="1:8" ht="17.399999999999999">
      <c r="A390" s="58" t="s">
        <v>188</v>
      </c>
      <c r="B390" s="9" t="s">
        <v>359</v>
      </c>
      <c r="C390" s="23" t="s">
        <v>145</v>
      </c>
      <c r="D390" s="153">
        <v>2.97</v>
      </c>
      <c r="E390" s="21">
        <v>0.35</v>
      </c>
      <c r="F390" s="152">
        <f>D390+E390</f>
        <v>3.3200000000000003</v>
      </c>
      <c r="G390" s="19"/>
      <c r="H390" s="125"/>
    </row>
    <row r="391" spans="1:8" ht="17.399999999999999">
      <c r="A391" s="63" t="s">
        <v>358</v>
      </c>
      <c r="B391" s="132" t="s">
        <v>357</v>
      </c>
      <c r="C391" s="70"/>
      <c r="D391" s="80"/>
      <c r="E391" s="131"/>
      <c r="F391" s="131"/>
      <c r="H391" s="204"/>
    </row>
    <row r="392" spans="1:8" ht="17.399999999999999">
      <c r="A392" s="145"/>
      <c r="B392" s="129" t="s">
        <v>356</v>
      </c>
      <c r="C392" s="23" t="s">
        <v>145</v>
      </c>
      <c r="D392" s="127">
        <v>3.98</v>
      </c>
      <c r="E392" s="56">
        <v>0.35</v>
      </c>
      <c r="F392" s="205">
        <f>D392+E392</f>
        <v>4.33</v>
      </c>
      <c r="G392" s="19"/>
      <c r="H392" s="125"/>
    </row>
    <row r="393" spans="1:8" ht="17.399999999999999">
      <c r="A393" s="63" t="s">
        <v>185</v>
      </c>
      <c r="B393" s="132" t="s">
        <v>355</v>
      </c>
      <c r="C393" s="70"/>
      <c r="D393" s="51"/>
      <c r="E393" s="69"/>
      <c r="F393" s="69"/>
      <c r="H393" s="204"/>
    </row>
    <row r="394" spans="1:8" ht="17.399999999999999">
      <c r="A394" s="154"/>
      <c r="B394" s="132" t="s">
        <v>354</v>
      </c>
      <c r="C394" s="70"/>
      <c r="D394" s="57"/>
      <c r="E394" s="131"/>
      <c r="F394" s="131"/>
      <c r="H394" s="204"/>
    </row>
    <row r="395" spans="1:8" ht="17.399999999999999">
      <c r="A395" s="145"/>
      <c r="B395" s="129" t="s">
        <v>353</v>
      </c>
      <c r="C395" s="23" t="s">
        <v>145</v>
      </c>
      <c r="D395" s="128">
        <v>1.98</v>
      </c>
      <c r="E395" s="47">
        <v>0.35</v>
      </c>
      <c r="F395" s="126">
        <f>D395+E395</f>
        <v>2.33</v>
      </c>
      <c r="G395" s="19"/>
      <c r="H395" s="125"/>
    </row>
    <row r="396" spans="1:8" ht="17.399999999999999">
      <c r="A396" s="63" t="s">
        <v>181</v>
      </c>
      <c r="B396" s="132" t="s">
        <v>352</v>
      </c>
      <c r="C396" s="70"/>
      <c r="D396" s="80"/>
      <c r="E396" s="131"/>
      <c r="F396" s="131"/>
      <c r="H396" s="204"/>
    </row>
    <row r="397" spans="1:8" ht="17.399999999999999">
      <c r="A397" s="154"/>
      <c r="B397" s="132" t="s">
        <v>351</v>
      </c>
      <c r="C397" s="63" t="s">
        <v>145</v>
      </c>
      <c r="D397" s="127">
        <v>1.98</v>
      </c>
      <c r="E397" s="56">
        <v>0.35</v>
      </c>
      <c r="F397" s="205">
        <f>D397+E397</f>
        <v>2.33</v>
      </c>
      <c r="G397" s="19"/>
      <c r="H397" s="125"/>
    </row>
    <row r="398" spans="1:8" ht="17.399999999999999">
      <c r="A398" s="145"/>
      <c r="B398" s="129" t="s">
        <v>350</v>
      </c>
      <c r="C398" s="23"/>
      <c r="D398" s="80"/>
      <c r="E398" s="131"/>
      <c r="F398" s="131"/>
      <c r="H398" s="204"/>
    </row>
    <row r="399" spans="1:8" ht="17.399999999999999">
      <c r="A399" s="63" t="s">
        <v>178</v>
      </c>
      <c r="B399" s="132" t="s">
        <v>349</v>
      </c>
      <c r="C399" s="70"/>
      <c r="D399" s="51"/>
      <c r="E399" s="69"/>
      <c r="F399" s="69"/>
      <c r="H399" s="204"/>
    </row>
    <row r="400" spans="1:8" ht="17.399999999999999">
      <c r="A400" s="154"/>
      <c r="B400" s="132" t="s">
        <v>348</v>
      </c>
      <c r="C400" s="63" t="s">
        <v>145</v>
      </c>
      <c r="D400" s="156">
        <v>1.98</v>
      </c>
      <c r="E400" s="56">
        <v>0.35</v>
      </c>
      <c r="F400" s="205">
        <f>D400+E400</f>
        <v>2.33</v>
      </c>
      <c r="G400" s="19"/>
      <c r="H400" s="125"/>
    </row>
    <row r="401" spans="1:8" ht="17.399999999999999">
      <c r="A401" s="154"/>
      <c r="B401" s="132" t="s">
        <v>347</v>
      </c>
      <c r="C401" s="23"/>
      <c r="D401" s="48"/>
      <c r="E401" s="120"/>
      <c r="F401" s="120"/>
      <c r="H401" s="204"/>
    </row>
    <row r="402" spans="1:8" ht="17.399999999999999">
      <c r="A402" s="58" t="s">
        <v>176</v>
      </c>
      <c r="B402" s="9" t="s">
        <v>346</v>
      </c>
      <c r="C402" s="23" t="s">
        <v>145</v>
      </c>
      <c r="D402" s="153">
        <v>1.98</v>
      </c>
      <c r="E402" s="21">
        <v>0.35</v>
      </c>
      <c r="F402" s="152">
        <f>D402+E402</f>
        <v>2.33</v>
      </c>
      <c r="G402" s="19"/>
      <c r="H402" s="125"/>
    </row>
    <row r="403" spans="1:8" ht="17.399999999999999">
      <c r="A403" s="83" t="s">
        <v>174</v>
      </c>
      <c r="B403" s="147" t="s">
        <v>345</v>
      </c>
      <c r="C403" s="182"/>
      <c r="D403" s="80"/>
      <c r="E403" s="131"/>
      <c r="F403" s="131"/>
      <c r="H403" s="204"/>
    </row>
    <row r="404" spans="1:8" ht="17.399999999999999">
      <c r="A404" s="145"/>
      <c r="B404" s="129" t="s">
        <v>344</v>
      </c>
      <c r="C404" s="179"/>
      <c r="D404" s="80"/>
      <c r="E404" s="131"/>
      <c r="F404" s="131"/>
      <c r="H404" s="204"/>
    </row>
    <row r="405" spans="1:8" ht="17.399999999999999">
      <c r="A405" s="154"/>
      <c r="B405" s="132" t="s">
        <v>343</v>
      </c>
      <c r="C405" s="63" t="s">
        <v>145</v>
      </c>
      <c r="D405" s="165">
        <v>4.97</v>
      </c>
      <c r="E405" s="50">
        <v>0.35</v>
      </c>
      <c r="F405" s="208">
        <f>D405+E405</f>
        <v>5.3199999999999994</v>
      </c>
      <c r="G405" s="19"/>
      <c r="H405" s="125"/>
    </row>
    <row r="406" spans="1:8" ht="17.399999999999999">
      <c r="A406" s="145"/>
      <c r="B406" s="129" t="s">
        <v>342</v>
      </c>
      <c r="C406" s="23"/>
      <c r="D406" s="48"/>
      <c r="E406" s="120"/>
      <c r="F406" s="120"/>
      <c r="H406" s="204"/>
    </row>
    <row r="407" spans="1:8" ht="17.399999999999999">
      <c r="A407" s="83" t="s">
        <v>341</v>
      </c>
      <c r="B407" s="132" t="s">
        <v>340</v>
      </c>
      <c r="C407" s="70"/>
      <c r="D407" s="80"/>
      <c r="E407" s="131"/>
      <c r="F407" s="131"/>
      <c r="H407" s="204"/>
    </row>
    <row r="408" spans="1:8" ht="17.399999999999999">
      <c r="A408" s="154"/>
      <c r="B408" s="132" t="s">
        <v>339</v>
      </c>
      <c r="C408" s="70"/>
      <c r="D408" s="80"/>
      <c r="E408" s="131"/>
      <c r="F408" s="131"/>
      <c r="H408" s="204"/>
    </row>
    <row r="409" spans="1:8" ht="17.399999999999999">
      <c r="A409" s="154"/>
      <c r="B409" s="132" t="s">
        <v>338</v>
      </c>
      <c r="C409" s="70"/>
      <c r="D409" s="80"/>
      <c r="E409" s="131"/>
      <c r="F409" s="131"/>
      <c r="H409" s="204"/>
    </row>
    <row r="410" spans="1:8" ht="17.399999999999999">
      <c r="A410" s="154"/>
      <c r="B410" s="132" t="s">
        <v>337</v>
      </c>
      <c r="C410" s="23" t="s">
        <v>145</v>
      </c>
      <c r="D410" s="127">
        <v>2.97</v>
      </c>
      <c r="E410" s="56">
        <v>0.35</v>
      </c>
      <c r="F410" s="205">
        <f>D410+E410</f>
        <v>3.3200000000000003</v>
      </c>
      <c r="G410" s="19"/>
      <c r="H410" s="125"/>
    </row>
    <row r="411" spans="1:8" ht="17.399999999999999">
      <c r="A411" s="58" t="s">
        <v>170</v>
      </c>
      <c r="B411" s="9" t="s">
        <v>336</v>
      </c>
      <c r="C411" s="23" t="s">
        <v>145</v>
      </c>
      <c r="D411" s="153">
        <v>1.91</v>
      </c>
      <c r="E411" s="21">
        <v>0.35</v>
      </c>
      <c r="F411" s="152">
        <f>D411+E411</f>
        <v>2.2599999999999998</v>
      </c>
      <c r="G411" s="19"/>
      <c r="H411" s="125"/>
    </row>
    <row r="412" spans="1:8" ht="17.399999999999999">
      <c r="A412" s="63" t="s">
        <v>168</v>
      </c>
      <c r="B412" s="132" t="s">
        <v>335</v>
      </c>
      <c r="C412" s="70"/>
      <c r="D412" s="80"/>
      <c r="E412" s="131"/>
      <c r="F412" s="131"/>
      <c r="H412" s="204"/>
    </row>
    <row r="413" spans="1:8" ht="17.399999999999999">
      <c r="A413" s="154"/>
      <c r="B413" s="132" t="s">
        <v>334</v>
      </c>
      <c r="C413" s="70"/>
      <c r="D413" s="80"/>
      <c r="E413" s="131"/>
      <c r="F413" s="131"/>
      <c r="H413" s="204"/>
    </row>
    <row r="414" spans="1:8" ht="17.399999999999999">
      <c r="A414" s="145"/>
      <c r="B414" s="129" t="s">
        <v>333</v>
      </c>
      <c r="C414" s="23" t="s">
        <v>145</v>
      </c>
      <c r="D414" s="127">
        <v>1.98</v>
      </c>
      <c r="E414" s="56">
        <v>0.35</v>
      </c>
      <c r="F414" s="205">
        <f>D414+E414</f>
        <v>2.33</v>
      </c>
      <c r="G414" s="19"/>
      <c r="H414" s="125"/>
    </row>
    <row r="415" spans="1:8" ht="17.399999999999999">
      <c r="A415" s="63" t="s">
        <v>332</v>
      </c>
      <c r="B415" s="132" t="s">
        <v>331</v>
      </c>
      <c r="C415" s="70"/>
      <c r="D415" s="103"/>
      <c r="E415" s="69"/>
      <c r="F415" s="69"/>
      <c r="H415" s="204"/>
    </row>
    <row r="416" spans="1:8" ht="17.399999999999999">
      <c r="A416" s="145"/>
      <c r="B416" s="129" t="s">
        <v>330</v>
      </c>
      <c r="C416" s="23" t="s">
        <v>145</v>
      </c>
      <c r="D416" s="207">
        <v>2.97</v>
      </c>
      <c r="E416" s="47">
        <v>0.35</v>
      </c>
      <c r="F416" s="126">
        <f>D416+E416</f>
        <v>3.3200000000000003</v>
      </c>
      <c r="G416" s="19"/>
      <c r="H416" s="125"/>
    </row>
    <row r="417" spans="1:8" ht="17.399999999999999">
      <c r="A417" s="63" t="s">
        <v>329</v>
      </c>
      <c r="B417" s="132" t="s">
        <v>328</v>
      </c>
      <c r="C417" s="70"/>
      <c r="D417" s="80"/>
      <c r="E417" s="131"/>
      <c r="F417" s="131"/>
      <c r="H417" s="204"/>
    </row>
    <row r="418" spans="1:8" ht="17.399999999999999">
      <c r="A418" s="154"/>
      <c r="B418" s="132" t="s">
        <v>327</v>
      </c>
      <c r="C418" s="70"/>
      <c r="D418" s="80"/>
      <c r="E418" s="131"/>
      <c r="F418" s="131"/>
      <c r="H418" s="204"/>
    </row>
    <row r="419" spans="1:8" ht="17.399999999999999">
      <c r="A419" s="145"/>
      <c r="B419" s="129" t="s">
        <v>326</v>
      </c>
      <c r="C419" s="23" t="s">
        <v>145</v>
      </c>
      <c r="D419" s="127">
        <v>3.98</v>
      </c>
      <c r="E419" s="56">
        <v>0.35</v>
      </c>
      <c r="F419" s="205">
        <f>D419+E419</f>
        <v>4.33</v>
      </c>
      <c r="G419" s="19"/>
      <c r="H419" s="125"/>
    </row>
    <row r="420" spans="1:8" ht="17.399999999999999">
      <c r="A420" s="63" t="s">
        <v>325</v>
      </c>
      <c r="B420" s="132" t="s">
        <v>324</v>
      </c>
      <c r="C420" s="70"/>
      <c r="D420" s="51"/>
      <c r="E420" s="69"/>
      <c r="F420" s="69"/>
      <c r="H420" s="204"/>
    </row>
    <row r="421" spans="1:8" ht="17.399999999999999">
      <c r="A421" s="154"/>
      <c r="B421" s="132" t="s">
        <v>323</v>
      </c>
      <c r="C421" s="70"/>
      <c r="D421" s="57"/>
      <c r="E421" s="131"/>
      <c r="F421" s="131"/>
      <c r="H421" s="204"/>
    </row>
    <row r="422" spans="1:8" ht="17.399999999999999">
      <c r="A422" s="154"/>
      <c r="B422" s="132" t="s">
        <v>322</v>
      </c>
      <c r="C422" s="70"/>
      <c r="D422" s="57"/>
      <c r="E422" s="131"/>
      <c r="F422" s="131"/>
      <c r="H422" s="204"/>
    </row>
    <row r="423" spans="1:8" ht="17.399999999999999">
      <c r="A423" s="154"/>
      <c r="B423" s="132" t="s">
        <v>321</v>
      </c>
      <c r="C423" s="70"/>
      <c r="D423" s="57"/>
      <c r="E423" s="131"/>
      <c r="F423" s="131"/>
      <c r="H423" s="204"/>
    </row>
    <row r="424" spans="1:8" ht="17.399999999999999">
      <c r="A424" s="145"/>
      <c r="B424" s="129" t="s">
        <v>320</v>
      </c>
      <c r="C424" s="23" t="s">
        <v>145</v>
      </c>
      <c r="D424" s="128">
        <v>3.98</v>
      </c>
      <c r="E424" s="47">
        <v>0.35</v>
      </c>
      <c r="F424" s="126">
        <f>D424+E424</f>
        <v>4.33</v>
      </c>
      <c r="G424" s="19"/>
      <c r="H424" s="125"/>
    </row>
    <row r="425" spans="1:8" ht="17.399999999999999">
      <c r="A425" s="63" t="s">
        <v>319</v>
      </c>
      <c r="B425" s="132" t="s">
        <v>318</v>
      </c>
      <c r="C425" s="70"/>
      <c r="D425" s="80"/>
      <c r="E425" s="131"/>
      <c r="F425" s="131"/>
      <c r="H425" s="204"/>
    </row>
    <row r="426" spans="1:8" ht="17.399999999999999">
      <c r="A426" s="145"/>
      <c r="B426" s="129" t="s">
        <v>317</v>
      </c>
      <c r="C426" s="23" t="s">
        <v>145</v>
      </c>
      <c r="D426" s="127">
        <v>5.97</v>
      </c>
      <c r="E426" s="56">
        <v>0.35</v>
      </c>
      <c r="F426" s="205">
        <f>D426+E426</f>
        <v>6.3199999999999994</v>
      </c>
      <c r="G426" s="19"/>
      <c r="H426" s="125"/>
    </row>
    <row r="427" spans="1:8" ht="17.399999999999999">
      <c r="A427" s="63" t="s">
        <v>316</v>
      </c>
      <c r="B427" s="132" t="s">
        <v>315</v>
      </c>
      <c r="C427" s="70"/>
      <c r="D427" s="51"/>
      <c r="E427" s="69"/>
      <c r="F427" s="69"/>
      <c r="H427" s="204"/>
    </row>
    <row r="428" spans="1:8" ht="17.399999999999999">
      <c r="A428" s="154"/>
      <c r="B428" s="132" t="s">
        <v>314</v>
      </c>
      <c r="C428" s="70"/>
      <c r="D428" s="57"/>
      <c r="E428" s="131"/>
      <c r="F428" s="131"/>
      <c r="H428" s="204"/>
    </row>
    <row r="429" spans="1:8" ht="17.399999999999999">
      <c r="A429" s="154"/>
      <c r="B429" s="132" t="s">
        <v>313</v>
      </c>
      <c r="C429" s="70"/>
      <c r="D429" s="57"/>
      <c r="E429" s="131"/>
      <c r="F429" s="131"/>
      <c r="H429" s="204"/>
    </row>
    <row r="430" spans="1:8" ht="17.399999999999999">
      <c r="A430" s="154"/>
      <c r="B430" s="132" t="s">
        <v>312</v>
      </c>
      <c r="C430" s="70"/>
      <c r="D430" s="57"/>
      <c r="E430" s="131"/>
      <c r="F430" s="131"/>
      <c r="H430" s="204"/>
    </row>
    <row r="431" spans="1:8" ht="17.399999999999999">
      <c r="A431" s="154"/>
      <c r="B431" s="132" t="s">
        <v>311</v>
      </c>
      <c r="C431" s="23" t="s">
        <v>145</v>
      </c>
      <c r="D431" s="128">
        <v>4.97</v>
      </c>
      <c r="E431" s="47">
        <v>0.35</v>
      </c>
      <c r="F431" s="126">
        <f>D431+E431</f>
        <v>5.3199999999999994</v>
      </c>
      <c r="G431" s="19"/>
      <c r="H431" s="125"/>
    </row>
    <row r="432" spans="1:8" ht="17.399999999999999">
      <c r="A432" s="58" t="s">
        <v>310</v>
      </c>
      <c r="B432" s="9" t="s">
        <v>309</v>
      </c>
      <c r="C432" s="58" t="s">
        <v>145</v>
      </c>
      <c r="D432" s="127">
        <v>2.97</v>
      </c>
      <c r="E432" s="56">
        <v>0.35</v>
      </c>
      <c r="F432" s="205">
        <f>D432+E432</f>
        <v>3.3200000000000003</v>
      </c>
      <c r="G432" s="19"/>
      <c r="H432" s="125"/>
    </row>
    <row r="433" spans="1:8" ht="17.399999999999999">
      <c r="A433" s="63" t="s">
        <v>308</v>
      </c>
      <c r="B433" s="132" t="s">
        <v>307</v>
      </c>
      <c r="C433" s="70"/>
      <c r="D433" s="51"/>
      <c r="E433" s="69"/>
      <c r="F433" s="69"/>
      <c r="H433" s="204"/>
    </row>
    <row r="434" spans="1:8" ht="17.399999999999999">
      <c r="A434" s="154"/>
      <c r="B434" s="132" t="s">
        <v>306</v>
      </c>
      <c r="C434" s="70"/>
      <c r="D434" s="57"/>
      <c r="E434" s="131"/>
      <c r="F434" s="131"/>
      <c r="H434" s="204"/>
    </row>
    <row r="435" spans="1:8" ht="17.399999999999999">
      <c r="A435" s="145"/>
      <c r="B435" s="129" t="s">
        <v>305</v>
      </c>
      <c r="C435" s="23" t="s">
        <v>145</v>
      </c>
      <c r="D435" s="128">
        <v>3.98</v>
      </c>
      <c r="E435" s="47">
        <v>0.35</v>
      </c>
      <c r="F435" s="126">
        <f>D435+E435</f>
        <v>4.33</v>
      </c>
      <c r="G435" s="19"/>
      <c r="H435" s="125"/>
    </row>
    <row r="436" spans="1:8" ht="17.399999999999999">
      <c r="A436" s="63" t="s">
        <v>304</v>
      </c>
      <c r="B436" s="132" t="s">
        <v>303</v>
      </c>
      <c r="C436" s="70"/>
      <c r="D436" s="80"/>
      <c r="E436" s="131"/>
      <c r="F436" s="131"/>
      <c r="H436" s="204"/>
    </row>
    <row r="437" spans="1:8" ht="17.399999999999999">
      <c r="A437" s="154"/>
      <c r="B437" s="132" t="s">
        <v>302</v>
      </c>
      <c r="C437" s="70"/>
      <c r="D437" s="80"/>
      <c r="E437" s="131"/>
      <c r="F437" s="131"/>
      <c r="H437" s="204"/>
    </row>
    <row r="438" spans="1:8" ht="17.399999999999999">
      <c r="A438" s="154"/>
      <c r="B438" s="132" t="s">
        <v>301</v>
      </c>
      <c r="C438" s="70"/>
      <c r="D438" s="80"/>
      <c r="E438" s="131"/>
      <c r="F438" s="131"/>
      <c r="H438" s="204"/>
    </row>
    <row r="439" spans="1:8" ht="17.399999999999999">
      <c r="A439" s="145"/>
      <c r="B439" s="129" t="s">
        <v>300</v>
      </c>
      <c r="C439" s="23" t="s">
        <v>145</v>
      </c>
      <c r="D439" s="127">
        <v>1.98</v>
      </c>
      <c r="E439" s="56">
        <v>0.35</v>
      </c>
      <c r="F439" s="205">
        <f>D439+E439</f>
        <v>2.33</v>
      </c>
      <c r="G439" s="19"/>
      <c r="H439" s="125"/>
    </row>
    <row r="440" spans="1:8" ht="17.399999999999999">
      <c r="A440" s="206" t="s">
        <v>299</v>
      </c>
      <c r="B440" s="132" t="s">
        <v>298</v>
      </c>
      <c r="C440" s="70"/>
      <c r="D440" s="51"/>
      <c r="E440" s="69"/>
      <c r="F440" s="69"/>
      <c r="H440" s="204"/>
    </row>
    <row r="441" spans="1:8" ht="17.399999999999999">
      <c r="A441" s="154"/>
      <c r="B441" s="132" t="s">
        <v>297</v>
      </c>
      <c r="C441" s="70"/>
      <c r="D441" s="57"/>
      <c r="E441" s="131"/>
      <c r="F441" s="131"/>
      <c r="H441" s="204"/>
    </row>
    <row r="442" spans="1:8" ht="17.399999999999999">
      <c r="A442" s="145"/>
      <c r="B442" s="129" t="s">
        <v>296</v>
      </c>
      <c r="C442" s="23" t="s">
        <v>145</v>
      </c>
      <c r="D442" s="128">
        <v>1.98</v>
      </c>
      <c r="E442" s="47">
        <v>0.35</v>
      </c>
      <c r="F442" s="126">
        <f>D442+E442</f>
        <v>2.33</v>
      </c>
      <c r="G442" s="19"/>
      <c r="H442" s="125"/>
    </row>
    <row r="443" spans="1:8" ht="17.399999999999999">
      <c r="A443" s="63" t="s">
        <v>295</v>
      </c>
      <c r="B443" s="132" t="s">
        <v>294</v>
      </c>
      <c r="C443" s="70"/>
      <c r="D443" s="80"/>
      <c r="E443" s="131"/>
      <c r="F443" s="131"/>
      <c r="H443" s="204"/>
    </row>
    <row r="444" spans="1:8" ht="17.399999999999999">
      <c r="A444" s="154"/>
      <c r="B444" s="132" t="s">
        <v>293</v>
      </c>
      <c r="C444" s="70"/>
      <c r="D444" s="80"/>
      <c r="E444" s="131"/>
      <c r="F444" s="131"/>
      <c r="H444" s="204"/>
    </row>
    <row r="445" spans="1:8" ht="17.399999999999999">
      <c r="A445" s="154"/>
      <c r="B445" s="132" t="s">
        <v>292</v>
      </c>
      <c r="C445" s="70"/>
      <c r="D445" s="80"/>
      <c r="E445" s="131"/>
      <c r="F445" s="131"/>
      <c r="H445" s="204"/>
    </row>
    <row r="446" spans="1:8" ht="17.399999999999999">
      <c r="A446" s="154"/>
      <c r="B446" s="132" t="s">
        <v>291</v>
      </c>
      <c r="C446" s="23" t="s">
        <v>145</v>
      </c>
      <c r="D446" s="127">
        <v>1.98</v>
      </c>
      <c r="E446" s="56">
        <v>0.35</v>
      </c>
      <c r="F446" s="205">
        <f>D446+E446</f>
        <v>2.33</v>
      </c>
      <c r="G446" s="19"/>
      <c r="H446" s="125"/>
    </row>
    <row r="447" spans="1:8" ht="17.399999999999999">
      <c r="A447" s="83" t="s">
        <v>290</v>
      </c>
      <c r="B447" s="147" t="s">
        <v>289</v>
      </c>
      <c r="C447" s="23" t="s">
        <v>145</v>
      </c>
      <c r="D447" s="153">
        <v>1.98</v>
      </c>
      <c r="E447" s="21">
        <v>0.35</v>
      </c>
      <c r="F447" s="189">
        <f>D447+E447</f>
        <v>2.33</v>
      </c>
      <c r="G447" s="19"/>
      <c r="H447" s="125"/>
    </row>
    <row r="448" spans="1:8" ht="17.399999999999999">
      <c r="A448" s="58" t="s">
        <v>288</v>
      </c>
      <c r="B448" s="9" t="s">
        <v>287</v>
      </c>
      <c r="C448" s="23" t="s">
        <v>145</v>
      </c>
      <c r="D448" s="127">
        <v>5.97</v>
      </c>
      <c r="E448" s="56">
        <v>0.35</v>
      </c>
      <c r="F448" s="205">
        <f>D448+E448</f>
        <v>6.3199999999999994</v>
      </c>
      <c r="G448" s="19"/>
      <c r="H448" s="125"/>
    </row>
    <row r="449" spans="1:8" ht="17.399999999999999">
      <c r="A449" s="137">
        <v>4</v>
      </c>
      <c r="B449" s="147" t="s">
        <v>286</v>
      </c>
      <c r="C449" s="182"/>
      <c r="D449" s="51"/>
      <c r="E449" s="69"/>
      <c r="F449" s="69"/>
      <c r="H449" s="204"/>
    </row>
    <row r="450" spans="1:8" ht="17.399999999999999">
      <c r="A450" s="145"/>
      <c r="B450" s="129" t="s">
        <v>285</v>
      </c>
      <c r="C450" s="23" t="s">
        <v>145</v>
      </c>
      <c r="D450" s="128">
        <v>1</v>
      </c>
      <c r="E450" s="47">
        <v>1.99</v>
      </c>
      <c r="F450" s="126">
        <f>D450+E450</f>
        <v>2.99</v>
      </c>
      <c r="G450" s="19"/>
      <c r="H450" s="125"/>
    </row>
    <row r="451" spans="1:8" ht="17.399999999999999">
      <c r="A451" s="141"/>
      <c r="B451" s="140" t="s">
        <v>284</v>
      </c>
      <c r="C451" s="83"/>
      <c r="D451" s="51"/>
      <c r="E451" s="69"/>
      <c r="F451" s="163"/>
    </row>
    <row r="452" spans="1:8" ht="17.399999999999999">
      <c r="A452" s="135">
        <v>1</v>
      </c>
      <c r="B452" s="132" t="s">
        <v>283</v>
      </c>
      <c r="C452" s="63"/>
      <c r="D452" s="57"/>
      <c r="E452" s="131"/>
      <c r="F452" s="162"/>
    </row>
    <row r="453" spans="1:8" ht="17.399999999999999">
      <c r="A453" s="154"/>
      <c r="B453" s="132" t="s">
        <v>282</v>
      </c>
      <c r="C453" s="63"/>
      <c r="D453" s="57"/>
      <c r="E453" s="131"/>
      <c r="F453" s="162"/>
    </row>
    <row r="454" spans="1:8" ht="17.399999999999999">
      <c r="A454" s="154"/>
      <c r="B454" s="132" t="s">
        <v>281</v>
      </c>
      <c r="C454" s="63"/>
      <c r="D454" s="202"/>
      <c r="E454" s="131"/>
      <c r="F454" s="162"/>
    </row>
    <row r="455" spans="1:8" ht="17.399999999999999">
      <c r="A455" s="63" t="s">
        <v>87</v>
      </c>
      <c r="B455" s="132" t="s">
        <v>280</v>
      </c>
      <c r="C455" s="63"/>
      <c r="D455" s="202"/>
      <c r="E455" s="131"/>
      <c r="F455" s="162"/>
    </row>
    <row r="456" spans="1:8" ht="17.399999999999999">
      <c r="A456" s="145"/>
      <c r="B456" s="129" t="s">
        <v>279</v>
      </c>
      <c r="C456" s="23" t="s">
        <v>278</v>
      </c>
      <c r="D456" s="144">
        <v>4.2</v>
      </c>
      <c r="E456" s="120"/>
      <c r="F456" s="203">
        <f>D456</f>
        <v>4.2</v>
      </c>
      <c r="G456" s="19"/>
      <c r="H456" s="125"/>
    </row>
    <row r="457" spans="1:8" ht="17.399999999999999">
      <c r="A457" s="63" t="s">
        <v>194</v>
      </c>
      <c r="B457" s="132" t="s">
        <v>277</v>
      </c>
      <c r="C457" s="63"/>
      <c r="D457" s="51"/>
      <c r="E457" s="69"/>
      <c r="F457" s="163"/>
    </row>
    <row r="458" spans="1:8" ht="17.399999999999999">
      <c r="A458" s="154"/>
      <c r="B458" s="132" t="s">
        <v>276</v>
      </c>
      <c r="C458" s="63"/>
      <c r="D458" s="57"/>
      <c r="E458" s="131"/>
      <c r="F458" s="162"/>
    </row>
    <row r="459" spans="1:8" ht="17.399999999999999">
      <c r="A459" s="23" t="s">
        <v>275</v>
      </c>
      <c r="B459" s="129" t="s">
        <v>274</v>
      </c>
      <c r="C459" s="23" t="s">
        <v>273</v>
      </c>
      <c r="D459" s="202">
        <v>6.2</v>
      </c>
      <c r="E459" s="131"/>
      <c r="F459" s="201">
        <f>D459</f>
        <v>6.2</v>
      </c>
      <c r="G459" s="19"/>
      <c r="H459" s="125"/>
    </row>
    <row r="460" spans="1:8" ht="17.399999999999999">
      <c r="A460" s="135">
        <v>1</v>
      </c>
      <c r="B460" s="132" t="s">
        <v>272</v>
      </c>
      <c r="C460" s="200" t="s">
        <v>0</v>
      </c>
      <c r="D460" s="199">
        <v>4.28</v>
      </c>
      <c r="E460" s="50">
        <v>0.12</v>
      </c>
      <c r="F460" s="198">
        <f>D460+E460</f>
        <v>4.4000000000000004</v>
      </c>
      <c r="G460" s="19"/>
      <c r="H460" s="125"/>
    </row>
    <row r="461" spans="1:8" ht="17.399999999999999">
      <c r="A461" s="197"/>
      <c r="B461" s="129" t="s">
        <v>271</v>
      </c>
      <c r="C461" s="145"/>
      <c r="D461" s="48"/>
      <c r="E461" s="120"/>
      <c r="F461" s="196"/>
    </row>
    <row r="462" spans="1:8" ht="17.399999999999999">
      <c r="A462" s="194">
        <v>2</v>
      </c>
      <c r="B462" s="9" t="s">
        <v>270</v>
      </c>
      <c r="C462" s="193" t="s">
        <v>145</v>
      </c>
      <c r="D462" s="168">
        <v>6.53</v>
      </c>
      <c r="E462" s="73">
        <v>0.15</v>
      </c>
      <c r="F462" s="189">
        <f>D462+E462</f>
        <v>6.6800000000000006</v>
      </c>
      <c r="G462" s="19"/>
      <c r="H462" s="125"/>
    </row>
    <row r="463" spans="1:8" ht="17.399999999999999" hidden="1">
      <c r="A463" s="194">
        <v>2</v>
      </c>
      <c r="B463" s="9" t="s">
        <v>269</v>
      </c>
      <c r="C463" s="193" t="s">
        <v>145</v>
      </c>
      <c r="D463" s="80" t="e">
        <v>#REF!</v>
      </c>
      <c r="E463" s="195"/>
      <c r="F463" s="195"/>
      <c r="G463" s="19"/>
      <c r="H463" s="125"/>
    </row>
    <row r="464" spans="1:8" ht="17.399999999999999">
      <c r="A464" s="194">
        <v>3</v>
      </c>
      <c r="B464" s="9" t="s">
        <v>268</v>
      </c>
      <c r="C464" s="193" t="s">
        <v>145</v>
      </c>
      <c r="D464" s="168">
        <v>24.91</v>
      </c>
      <c r="E464" s="21">
        <v>0.19</v>
      </c>
      <c r="F464" s="189">
        <f>D464+E464</f>
        <v>25.1</v>
      </c>
      <c r="G464" s="19"/>
      <c r="H464" s="125"/>
    </row>
    <row r="465" spans="1:8" ht="17.399999999999999">
      <c r="A465" s="192"/>
      <c r="B465" s="191" t="s">
        <v>267</v>
      </c>
      <c r="C465" s="190" t="s">
        <v>145</v>
      </c>
      <c r="D465" s="168">
        <v>22.94</v>
      </c>
      <c r="E465" s="73">
        <v>1.77</v>
      </c>
      <c r="F465" s="189">
        <f>D465+E465</f>
        <v>24.71</v>
      </c>
      <c r="G465" s="19"/>
      <c r="H465" s="125"/>
    </row>
    <row r="466" spans="1:8" ht="17.399999999999999">
      <c r="A466" s="141"/>
      <c r="B466" s="188" t="s">
        <v>266</v>
      </c>
      <c r="C466" s="141"/>
      <c r="D466" s="51"/>
      <c r="E466" s="69"/>
      <c r="F466" s="163"/>
    </row>
    <row r="467" spans="1:8" ht="17.399999999999999">
      <c r="A467" s="135">
        <v>1</v>
      </c>
      <c r="B467" s="187" t="s">
        <v>265</v>
      </c>
      <c r="C467" s="154"/>
      <c r="D467" s="57"/>
      <c r="E467" s="131"/>
      <c r="F467" s="162"/>
    </row>
    <row r="468" spans="1:8" ht="17.399999999999999">
      <c r="A468" s="63" t="s">
        <v>87</v>
      </c>
      <c r="B468" s="154" t="s">
        <v>264</v>
      </c>
      <c r="C468" s="154"/>
      <c r="D468" s="57"/>
      <c r="E468" s="131"/>
      <c r="F468" s="162"/>
    </row>
    <row r="469" spans="1:8" ht="17.399999999999999">
      <c r="A469" s="23"/>
      <c r="B469" s="145" t="s">
        <v>262</v>
      </c>
      <c r="C469" s="23" t="s">
        <v>197</v>
      </c>
      <c r="D469" s="128">
        <v>6.73</v>
      </c>
      <c r="E469" s="47">
        <v>7.0000000000000007E-2</v>
      </c>
      <c r="F469" s="142">
        <f>D469+E469</f>
        <v>6.8000000000000007</v>
      </c>
      <c r="G469" s="19"/>
      <c r="H469" s="125"/>
    </row>
    <row r="470" spans="1:8" ht="17.399999999999999">
      <c r="A470" s="63" t="s">
        <v>82</v>
      </c>
      <c r="B470" s="132" t="s">
        <v>263</v>
      </c>
      <c r="C470" s="154"/>
      <c r="D470" s="57"/>
      <c r="E470" s="131"/>
      <c r="F470" s="162"/>
    </row>
    <row r="471" spans="1:8" ht="17.399999999999999">
      <c r="A471" s="23"/>
      <c r="B471" s="129" t="s">
        <v>262</v>
      </c>
      <c r="C471" s="23" t="s">
        <v>197</v>
      </c>
      <c r="D471" s="156">
        <v>3.67</v>
      </c>
      <c r="E471" s="56">
        <v>7.0000000000000007E-2</v>
      </c>
      <c r="F471" s="142">
        <f>D471+E471</f>
        <v>3.7399999999999998</v>
      </c>
      <c r="G471" s="19"/>
      <c r="H471" s="125"/>
    </row>
    <row r="472" spans="1:8" ht="17.399999999999999">
      <c r="A472" s="135">
        <v>2</v>
      </c>
      <c r="B472" s="134" t="s">
        <v>261</v>
      </c>
      <c r="C472" s="154"/>
      <c r="D472" s="51"/>
      <c r="E472" s="69"/>
      <c r="F472" s="163"/>
    </row>
    <row r="473" spans="1:8" ht="17.399999999999999">
      <c r="A473" s="63"/>
      <c r="B473" s="134" t="s">
        <v>260</v>
      </c>
      <c r="C473" s="154"/>
      <c r="D473" s="57"/>
      <c r="E473" s="131"/>
      <c r="F473" s="162"/>
    </row>
    <row r="474" spans="1:8" ht="17.399999999999999">
      <c r="A474" s="135" t="s">
        <v>154</v>
      </c>
      <c r="B474" s="134" t="s">
        <v>259</v>
      </c>
      <c r="C474" s="154"/>
      <c r="D474" s="57"/>
      <c r="E474" s="131"/>
      <c r="F474" s="162"/>
    </row>
    <row r="475" spans="1:8" ht="17.399999999999999">
      <c r="A475" s="23" t="s">
        <v>258</v>
      </c>
      <c r="B475" s="129" t="s">
        <v>257</v>
      </c>
      <c r="C475" s="186" t="s">
        <v>145</v>
      </c>
      <c r="D475" s="128">
        <v>6.73</v>
      </c>
      <c r="E475" s="47">
        <v>0.66</v>
      </c>
      <c r="F475" s="142">
        <f>D475+E475</f>
        <v>7.3900000000000006</v>
      </c>
      <c r="G475" s="19"/>
      <c r="H475" s="125"/>
    </row>
    <row r="476" spans="1:8" ht="17.399999999999999">
      <c r="A476" s="63" t="s">
        <v>256</v>
      </c>
      <c r="B476" s="134" t="s">
        <v>246</v>
      </c>
      <c r="C476" s="154"/>
      <c r="D476" s="57"/>
      <c r="E476" s="131"/>
      <c r="F476" s="162"/>
    </row>
    <row r="477" spans="1:8" ht="17.399999999999999">
      <c r="A477" s="63" t="s">
        <v>255</v>
      </c>
      <c r="B477" s="132" t="s">
        <v>246</v>
      </c>
      <c r="C477" s="154"/>
      <c r="D477" s="57"/>
      <c r="E477" s="131"/>
      <c r="F477" s="162"/>
    </row>
    <row r="478" spans="1:8" ht="17.399999999999999">
      <c r="A478" s="23"/>
      <c r="B478" s="129" t="s">
        <v>254</v>
      </c>
      <c r="C478" s="167" t="s">
        <v>145</v>
      </c>
      <c r="D478" s="156">
        <v>6.73</v>
      </c>
      <c r="E478" s="56">
        <v>0.66</v>
      </c>
      <c r="F478" s="142">
        <f>D478+E478</f>
        <v>7.3900000000000006</v>
      </c>
      <c r="G478" s="19"/>
      <c r="H478" s="125"/>
    </row>
    <row r="479" spans="1:8" ht="17.399999999999999">
      <c r="A479" s="63" t="s">
        <v>253</v>
      </c>
      <c r="B479" s="132" t="s">
        <v>246</v>
      </c>
      <c r="C479" s="63"/>
      <c r="D479" s="51"/>
      <c r="E479" s="69"/>
      <c r="F479" s="163"/>
    </row>
    <row r="480" spans="1:8" ht="17.399999999999999">
      <c r="A480" s="63"/>
      <c r="B480" s="132" t="s">
        <v>245</v>
      </c>
      <c r="C480" s="63"/>
      <c r="D480" s="57"/>
      <c r="E480" s="131"/>
      <c r="F480" s="162"/>
    </row>
    <row r="481" spans="1:8" ht="17.399999999999999">
      <c r="A481" s="145"/>
      <c r="B481" s="129" t="s">
        <v>244</v>
      </c>
      <c r="C481" s="167" t="s">
        <v>145</v>
      </c>
      <c r="D481" s="144">
        <v>24.8</v>
      </c>
      <c r="E481" s="47">
        <v>0.66</v>
      </c>
      <c r="F481" s="142">
        <f>D481+E481</f>
        <v>25.46</v>
      </c>
      <c r="G481" s="19"/>
      <c r="H481" s="125"/>
    </row>
    <row r="482" spans="1:8" ht="17.399999999999999">
      <c r="A482" s="83" t="s">
        <v>252</v>
      </c>
      <c r="B482" s="178" t="s">
        <v>251</v>
      </c>
      <c r="C482" s="185"/>
      <c r="D482" s="57"/>
      <c r="E482" s="131"/>
      <c r="F482" s="162"/>
    </row>
    <row r="483" spans="1:8" ht="17.399999999999999">
      <c r="A483" s="154"/>
      <c r="B483" s="178" t="s">
        <v>250</v>
      </c>
      <c r="C483" s="185"/>
      <c r="D483" s="57"/>
      <c r="E483" s="131"/>
      <c r="F483" s="162"/>
    </row>
    <row r="484" spans="1:8" ht="17.399999999999999">
      <c r="A484" s="154"/>
      <c r="B484" s="178" t="s">
        <v>249</v>
      </c>
      <c r="C484" s="185"/>
      <c r="D484" s="57"/>
      <c r="E484" s="131"/>
      <c r="F484" s="162"/>
    </row>
    <row r="485" spans="1:8" ht="17.399999999999999">
      <c r="A485" s="145"/>
      <c r="B485" s="176" t="s">
        <v>248</v>
      </c>
      <c r="C485" s="167" t="s">
        <v>145</v>
      </c>
      <c r="D485" s="156">
        <v>13.74</v>
      </c>
      <c r="E485" s="56">
        <v>0.66</v>
      </c>
      <c r="F485" s="142">
        <f>D485+E485</f>
        <v>14.4</v>
      </c>
      <c r="G485" s="19"/>
      <c r="H485" s="125"/>
    </row>
    <row r="486" spans="1:8" ht="17.399999999999999">
      <c r="A486" s="141" t="s">
        <v>247</v>
      </c>
      <c r="B486" s="184" t="s">
        <v>246</v>
      </c>
      <c r="C486" s="83"/>
      <c r="D486" s="51"/>
      <c r="E486" s="69"/>
      <c r="F486" s="163"/>
    </row>
    <row r="487" spans="1:8" ht="17.399999999999999">
      <c r="A487" s="154"/>
      <c r="B487" s="178" t="s">
        <v>245</v>
      </c>
      <c r="C487" s="63"/>
      <c r="D487" s="57"/>
      <c r="E487" s="131"/>
      <c r="F487" s="162"/>
    </row>
    <row r="488" spans="1:8" ht="17.399999999999999">
      <c r="A488" s="145"/>
      <c r="B488" s="176" t="s">
        <v>244</v>
      </c>
      <c r="C488" s="167" t="s">
        <v>145</v>
      </c>
      <c r="D488" s="144">
        <v>24.8</v>
      </c>
      <c r="E488" s="47">
        <v>0.66</v>
      </c>
      <c r="F488" s="142">
        <f>D488+E488</f>
        <v>25.46</v>
      </c>
      <c r="G488" s="19"/>
      <c r="H488" s="125"/>
    </row>
    <row r="489" spans="1:8" ht="17.399999999999999">
      <c r="A489" s="137" t="s">
        <v>152</v>
      </c>
      <c r="B489" s="183" t="s">
        <v>243</v>
      </c>
      <c r="C489" s="182"/>
      <c r="D489" s="57"/>
      <c r="E489" s="131"/>
      <c r="F489" s="162"/>
    </row>
    <row r="490" spans="1:8" ht="17.399999999999999">
      <c r="A490" s="135" t="s">
        <v>242</v>
      </c>
      <c r="B490" s="181" t="s">
        <v>241</v>
      </c>
      <c r="C490" s="70"/>
      <c r="D490" s="57"/>
      <c r="E490" s="131"/>
      <c r="F490" s="162"/>
    </row>
    <row r="491" spans="1:8" ht="17.399999999999999">
      <c r="A491" s="23"/>
      <c r="B491" s="180" t="s">
        <v>240</v>
      </c>
      <c r="C491" s="179"/>
      <c r="D491" s="57"/>
      <c r="E491" s="131"/>
      <c r="F491" s="162"/>
    </row>
    <row r="492" spans="1:8" ht="17.399999999999999">
      <c r="A492" s="83" t="s">
        <v>239</v>
      </c>
      <c r="B492" s="178" t="s">
        <v>238</v>
      </c>
      <c r="C492" s="177"/>
      <c r="D492" s="51"/>
      <c r="E492" s="69"/>
      <c r="F492" s="163"/>
    </row>
    <row r="493" spans="1:8" ht="17.399999999999999">
      <c r="A493" s="63"/>
      <c r="B493" s="178" t="s">
        <v>237</v>
      </c>
      <c r="C493" s="177"/>
      <c r="D493" s="57"/>
      <c r="E493" s="131"/>
      <c r="F493" s="162"/>
    </row>
    <row r="494" spans="1:8" ht="17.399999999999999">
      <c r="A494" s="23"/>
      <c r="B494" s="176" t="s">
        <v>236</v>
      </c>
      <c r="C494" s="167" t="s">
        <v>145</v>
      </c>
      <c r="D494" s="128">
        <v>3.67</v>
      </c>
      <c r="E494" s="47">
        <v>0.11</v>
      </c>
      <c r="F494" s="142">
        <f>D494+E494</f>
        <v>3.78</v>
      </c>
      <c r="G494" s="19"/>
      <c r="H494" s="125"/>
    </row>
    <row r="495" spans="1:8" ht="17.399999999999999">
      <c r="A495" s="137" t="s">
        <v>235</v>
      </c>
      <c r="B495" s="175" t="s">
        <v>234</v>
      </c>
      <c r="C495" s="83"/>
      <c r="D495" s="57"/>
      <c r="E495" s="131"/>
      <c r="F495" s="162"/>
    </row>
    <row r="496" spans="1:8" ht="17.399999999999999">
      <c r="A496" s="63" t="s">
        <v>233</v>
      </c>
      <c r="B496" s="174" t="s">
        <v>232</v>
      </c>
      <c r="C496" s="63"/>
      <c r="D496" s="57"/>
      <c r="E496" s="131"/>
      <c r="F496" s="162"/>
    </row>
    <row r="497" spans="1:8" ht="17.399999999999999">
      <c r="A497" s="23"/>
      <c r="B497" s="173" t="s">
        <v>231</v>
      </c>
      <c r="C497" s="167" t="s">
        <v>145</v>
      </c>
      <c r="D497" s="156">
        <v>7.25</v>
      </c>
      <c r="E497" s="56">
        <v>3.08</v>
      </c>
      <c r="F497" s="142">
        <f>D497+E497</f>
        <v>10.33</v>
      </c>
      <c r="G497" s="19"/>
      <c r="H497" s="125"/>
    </row>
    <row r="498" spans="1:8" ht="17.399999999999999">
      <c r="A498" s="58" t="s">
        <v>230</v>
      </c>
      <c r="B498" s="172" t="s">
        <v>229</v>
      </c>
      <c r="C498" s="171" t="s">
        <v>145</v>
      </c>
      <c r="D498" s="153">
        <v>5.43</v>
      </c>
      <c r="E498" s="21">
        <v>2.98</v>
      </c>
      <c r="F498" s="152">
        <f>D498+E498</f>
        <v>8.41</v>
      </c>
      <c r="G498" s="19"/>
      <c r="H498" s="125"/>
    </row>
    <row r="499" spans="1:8" ht="17.399999999999999">
      <c r="A499" s="58">
        <v>3.3</v>
      </c>
      <c r="B499" s="9" t="s">
        <v>228</v>
      </c>
      <c r="C499" s="171" t="s">
        <v>145</v>
      </c>
      <c r="D499" s="168">
        <v>5.43</v>
      </c>
      <c r="E499" s="21">
        <v>1.45</v>
      </c>
      <c r="F499" s="152">
        <f>D499+E499</f>
        <v>6.88</v>
      </c>
      <c r="G499" s="19"/>
      <c r="H499" s="125"/>
    </row>
    <row r="500" spans="1:8" ht="17.399999999999999">
      <c r="A500" s="23" t="s">
        <v>227</v>
      </c>
      <c r="B500" s="129" t="s">
        <v>226</v>
      </c>
      <c r="C500" s="167" t="s">
        <v>145</v>
      </c>
      <c r="D500" s="168">
        <v>10.99</v>
      </c>
      <c r="E500" s="21">
        <v>1.38</v>
      </c>
      <c r="F500" s="152">
        <f>D500+E500</f>
        <v>12.370000000000001</v>
      </c>
      <c r="G500" s="19"/>
      <c r="H500" s="125"/>
    </row>
    <row r="501" spans="1:8" ht="17.399999999999999">
      <c r="A501" s="23">
        <v>3.7</v>
      </c>
      <c r="B501" s="129" t="s">
        <v>225</v>
      </c>
      <c r="C501" s="167" t="s">
        <v>145</v>
      </c>
      <c r="D501" s="168">
        <v>7.25</v>
      </c>
      <c r="E501" s="21">
        <v>2.2200000000000002</v>
      </c>
      <c r="F501" s="152">
        <f>D501+E501</f>
        <v>9.4700000000000006</v>
      </c>
      <c r="G501" s="19"/>
      <c r="H501" s="125"/>
    </row>
    <row r="502" spans="1:8" ht="17.399999999999999">
      <c r="A502" s="23" t="s">
        <v>224</v>
      </c>
      <c r="B502" s="129" t="s">
        <v>223</v>
      </c>
      <c r="C502" s="167" t="s">
        <v>145</v>
      </c>
      <c r="D502" s="168">
        <v>3.64</v>
      </c>
      <c r="E502" s="21">
        <v>1.34</v>
      </c>
      <c r="F502" s="152">
        <f>D502+E502</f>
        <v>4.9800000000000004</v>
      </c>
      <c r="G502" s="19"/>
      <c r="H502" s="125"/>
    </row>
    <row r="503" spans="1:8" ht="17.399999999999999">
      <c r="A503" s="58" t="s">
        <v>222</v>
      </c>
      <c r="B503" s="9" t="s">
        <v>221</v>
      </c>
      <c r="C503" s="171" t="s">
        <v>145</v>
      </c>
      <c r="D503" s="168">
        <v>7.25</v>
      </c>
      <c r="E503" s="21">
        <v>3.05</v>
      </c>
      <c r="F503" s="152">
        <f>D503+E503</f>
        <v>10.3</v>
      </c>
      <c r="G503" s="19"/>
      <c r="H503" s="125"/>
    </row>
    <row r="504" spans="1:8" ht="17.399999999999999">
      <c r="A504" s="58" t="s">
        <v>220</v>
      </c>
      <c r="B504" s="9" t="s">
        <v>219</v>
      </c>
      <c r="C504" s="171" t="s">
        <v>145</v>
      </c>
      <c r="D504" s="168">
        <v>7.25</v>
      </c>
      <c r="E504" s="21">
        <v>3.05</v>
      </c>
      <c r="F504" s="152">
        <f>D504+E504</f>
        <v>10.3</v>
      </c>
      <c r="G504" s="19"/>
      <c r="H504" s="125"/>
    </row>
    <row r="505" spans="1:8" ht="17.399999999999999">
      <c r="A505" s="58" t="s">
        <v>218</v>
      </c>
      <c r="B505" s="147" t="s">
        <v>217</v>
      </c>
      <c r="C505" s="171" t="s">
        <v>145</v>
      </c>
      <c r="D505" s="168">
        <v>10.99</v>
      </c>
      <c r="E505" s="21">
        <v>2.89</v>
      </c>
      <c r="F505" s="152">
        <f>D505+E505</f>
        <v>13.88</v>
      </c>
      <c r="G505" s="19"/>
      <c r="H505" s="125"/>
    </row>
    <row r="506" spans="1:8" ht="17.399999999999999">
      <c r="A506" s="137" t="s">
        <v>216</v>
      </c>
      <c r="B506" s="136" t="s">
        <v>215</v>
      </c>
      <c r="C506" s="83"/>
      <c r="D506" s="57"/>
      <c r="E506" s="131"/>
      <c r="F506" s="162"/>
    </row>
    <row r="507" spans="1:8" ht="17.399999999999999">
      <c r="A507" s="23" t="s">
        <v>214</v>
      </c>
      <c r="B507" s="129" t="s">
        <v>213</v>
      </c>
      <c r="C507" s="167" t="s">
        <v>145</v>
      </c>
      <c r="D507" s="156">
        <v>7.25</v>
      </c>
      <c r="E507" s="56">
        <v>1.34</v>
      </c>
      <c r="F507" s="155">
        <f>D507+E507</f>
        <v>8.59</v>
      </c>
      <c r="G507" s="19"/>
      <c r="H507" s="125"/>
    </row>
    <row r="508" spans="1:8" ht="17.399999999999999">
      <c r="A508" s="58" t="s">
        <v>212</v>
      </c>
      <c r="B508" s="10" t="s">
        <v>211</v>
      </c>
      <c r="C508" s="167" t="s">
        <v>145</v>
      </c>
      <c r="D508" s="170">
        <v>7.25</v>
      </c>
      <c r="E508" s="21">
        <v>1.36</v>
      </c>
      <c r="F508" s="152">
        <f>D508+E508</f>
        <v>8.61</v>
      </c>
      <c r="G508" s="19"/>
      <c r="H508" s="125"/>
    </row>
    <row r="509" spans="1:8" ht="17.399999999999999">
      <c r="A509" s="74"/>
      <c r="B509" s="169"/>
      <c r="C509" s="169"/>
      <c r="D509" s="22"/>
      <c r="E509" s="73"/>
      <c r="F509" s="73"/>
    </row>
    <row r="510" spans="1:8" ht="17.399999999999999">
      <c r="A510" s="58" t="s">
        <v>210</v>
      </c>
      <c r="B510" s="10" t="s">
        <v>209</v>
      </c>
      <c r="C510" s="167" t="s">
        <v>145</v>
      </c>
      <c r="D510" s="168">
        <v>7.25</v>
      </c>
      <c r="E510" s="21">
        <v>1.36</v>
      </c>
      <c r="F510" s="152">
        <f>D510+E510</f>
        <v>8.61</v>
      </c>
      <c r="G510" s="19"/>
      <c r="H510" s="125"/>
    </row>
    <row r="511" spans="1:8" ht="17.399999999999999">
      <c r="A511" s="58" t="s">
        <v>208</v>
      </c>
      <c r="B511" s="10" t="s">
        <v>207</v>
      </c>
      <c r="C511" s="167" t="s">
        <v>145</v>
      </c>
      <c r="D511" s="168">
        <v>12.58</v>
      </c>
      <c r="E511" s="21">
        <v>1.36</v>
      </c>
      <c r="F511" s="152">
        <f>D511+E511</f>
        <v>13.94</v>
      </c>
      <c r="G511" s="19"/>
      <c r="H511" s="125"/>
    </row>
    <row r="512" spans="1:8" ht="17.399999999999999">
      <c r="A512" s="63" t="s">
        <v>206</v>
      </c>
      <c r="B512" s="132" t="s">
        <v>205</v>
      </c>
      <c r="C512" s="154"/>
      <c r="D512" s="51"/>
      <c r="E512" s="69"/>
      <c r="F512" s="163"/>
    </row>
    <row r="513" spans="1:8" ht="17.399999999999999">
      <c r="A513" s="23"/>
      <c r="B513" s="129" t="s">
        <v>204</v>
      </c>
      <c r="C513" s="167" t="s">
        <v>145</v>
      </c>
      <c r="D513" s="128">
        <v>8.9600000000000009</v>
      </c>
      <c r="E513" s="47">
        <v>1.36</v>
      </c>
      <c r="F513" s="142">
        <f>D513+E513</f>
        <v>10.32</v>
      </c>
      <c r="G513" s="19"/>
      <c r="H513" s="125"/>
    </row>
    <row r="514" spans="1:8" ht="17.399999999999999">
      <c r="A514" s="63" t="s">
        <v>203</v>
      </c>
      <c r="B514" s="132" t="s">
        <v>202</v>
      </c>
      <c r="C514" s="63"/>
      <c r="D514" s="57"/>
      <c r="E514" s="131"/>
      <c r="F514" s="162"/>
    </row>
    <row r="515" spans="1:8" ht="17.399999999999999">
      <c r="A515" s="23"/>
      <c r="B515" s="129" t="s">
        <v>201</v>
      </c>
      <c r="C515" s="167" t="s">
        <v>197</v>
      </c>
      <c r="D515" s="156">
        <v>10.4</v>
      </c>
      <c r="E515" s="56">
        <v>0.02</v>
      </c>
      <c r="F515" s="142">
        <f>D515+E515</f>
        <v>10.42</v>
      </c>
      <c r="G515" s="19"/>
      <c r="H515" s="125"/>
    </row>
    <row r="516" spans="1:8" ht="17.399999999999999">
      <c r="A516" s="83" t="s">
        <v>200</v>
      </c>
      <c r="B516" s="147" t="s">
        <v>199</v>
      </c>
      <c r="C516" s="83"/>
      <c r="D516" s="51"/>
      <c r="E516" s="69"/>
      <c r="F516" s="163"/>
    </row>
    <row r="517" spans="1:8" ht="17.399999999999999">
      <c r="A517" s="145"/>
      <c r="B517" s="129" t="s">
        <v>198</v>
      </c>
      <c r="C517" s="167" t="s">
        <v>197</v>
      </c>
      <c r="D517" s="128">
        <v>11.61</v>
      </c>
      <c r="E517" s="47">
        <v>0.02</v>
      </c>
      <c r="F517" s="142">
        <f>D517+E517</f>
        <v>11.629999999999999</v>
      </c>
      <c r="G517" s="19"/>
      <c r="H517" s="125"/>
    </row>
    <row r="518" spans="1:8" ht="17.399999999999999">
      <c r="A518" s="154"/>
      <c r="B518" s="166" t="s">
        <v>196</v>
      </c>
      <c r="C518" s="154"/>
      <c r="D518" s="51"/>
      <c r="E518" s="69"/>
      <c r="F518" s="163"/>
    </row>
    <row r="519" spans="1:8" ht="17.399999999999999">
      <c r="A519" s="154"/>
      <c r="B519" s="166" t="s">
        <v>195</v>
      </c>
      <c r="C519" s="154"/>
      <c r="D519" s="57"/>
      <c r="E519" s="131"/>
      <c r="F519" s="162"/>
    </row>
    <row r="520" spans="1:8" ht="17.399999999999999">
      <c r="A520" s="63" t="s">
        <v>194</v>
      </c>
      <c r="B520" s="154" t="s">
        <v>190</v>
      </c>
      <c r="C520" s="154"/>
      <c r="D520" s="57"/>
      <c r="E520" s="131"/>
      <c r="F520" s="162"/>
    </row>
    <row r="521" spans="1:8" ht="17.399999999999999">
      <c r="A521" s="63"/>
      <c r="B521" s="154" t="s">
        <v>193</v>
      </c>
      <c r="C521" s="63" t="s">
        <v>145</v>
      </c>
      <c r="D521" s="156">
        <v>2.48</v>
      </c>
      <c r="E521" s="131"/>
      <c r="F521" s="155">
        <f>D521</f>
        <v>2.48</v>
      </c>
      <c r="G521" s="19"/>
      <c r="H521" s="125"/>
    </row>
    <row r="522" spans="1:8" ht="17.399999999999999">
      <c r="A522" s="23"/>
      <c r="B522" s="145" t="s">
        <v>192</v>
      </c>
      <c r="C522" s="145"/>
      <c r="D522" s="57"/>
      <c r="E522" s="131"/>
      <c r="F522" s="162"/>
    </row>
    <row r="523" spans="1:8" ht="17.399999999999999">
      <c r="A523" s="63" t="s">
        <v>191</v>
      </c>
      <c r="B523" s="154" t="s">
        <v>190</v>
      </c>
      <c r="C523" s="154"/>
      <c r="D523" s="51"/>
      <c r="E523" s="69"/>
      <c r="F523" s="163"/>
    </row>
    <row r="524" spans="1:8" ht="17.399999999999999">
      <c r="A524" s="154"/>
      <c r="B524" s="154" t="s">
        <v>189</v>
      </c>
      <c r="C524" s="154"/>
      <c r="D524" s="57"/>
      <c r="E524" s="131"/>
      <c r="F524" s="162"/>
    </row>
    <row r="525" spans="1:8" ht="17.399999999999999">
      <c r="A525" s="145"/>
      <c r="B525" s="129" t="s">
        <v>165</v>
      </c>
      <c r="C525" s="23" t="s">
        <v>145</v>
      </c>
      <c r="D525" s="128">
        <v>1.33</v>
      </c>
      <c r="E525" s="120"/>
      <c r="F525" s="142">
        <f>D525</f>
        <v>1.33</v>
      </c>
      <c r="G525" s="19"/>
      <c r="H525" s="125"/>
    </row>
    <row r="526" spans="1:8" ht="17.399999999999999">
      <c r="A526" s="10"/>
      <c r="B526" s="9" t="s">
        <v>164</v>
      </c>
      <c r="C526" s="23" t="s">
        <v>145</v>
      </c>
      <c r="D526" s="165">
        <v>0.66</v>
      </c>
      <c r="E526" s="69"/>
      <c r="F526" s="164">
        <f>D526</f>
        <v>0.66</v>
      </c>
      <c r="G526" s="19"/>
      <c r="H526" s="125"/>
    </row>
    <row r="527" spans="1:8" ht="17.399999999999999">
      <c r="A527" s="63" t="s">
        <v>188</v>
      </c>
      <c r="B527" s="132" t="s">
        <v>173</v>
      </c>
      <c r="C527" s="161"/>
      <c r="D527" s="51"/>
      <c r="E527" s="69"/>
      <c r="F527" s="163"/>
    </row>
    <row r="528" spans="1:8" ht="17.399999999999999">
      <c r="A528" s="154"/>
      <c r="B528" s="132" t="s">
        <v>187</v>
      </c>
      <c r="C528" s="161"/>
      <c r="D528" s="57"/>
      <c r="E528" s="131"/>
      <c r="F528" s="162"/>
    </row>
    <row r="529" spans="1:8" ht="17.399999999999999">
      <c r="A529" s="145"/>
      <c r="B529" s="132" t="s">
        <v>186</v>
      </c>
      <c r="C529" s="101" t="s">
        <v>145</v>
      </c>
      <c r="D529" s="128">
        <v>2.48</v>
      </c>
      <c r="E529" s="120"/>
      <c r="F529" s="142">
        <f>D529</f>
        <v>2.48</v>
      </c>
      <c r="G529" s="19"/>
      <c r="H529" s="125"/>
    </row>
    <row r="530" spans="1:8" ht="17.399999999999999">
      <c r="A530" s="63" t="s">
        <v>185</v>
      </c>
      <c r="B530" s="147" t="s">
        <v>173</v>
      </c>
      <c r="C530" s="161"/>
      <c r="D530" s="91"/>
      <c r="E530" s="159"/>
      <c r="F530" s="69"/>
    </row>
    <row r="531" spans="1:8" ht="17.399999999999999">
      <c r="A531" s="154"/>
      <c r="B531" s="132" t="s">
        <v>184</v>
      </c>
      <c r="C531" s="161"/>
      <c r="D531" s="160"/>
      <c r="E531" s="159"/>
      <c r="F531" s="131"/>
    </row>
    <row r="532" spans="1:8" ht="17.399999999999999">
      <c r="A532" s="154"/>
      <c r="B532" s="132" t="s">
        <v>183</v>
      </c>
      <c r="C532" s="161"/>
      <c r="D532" s="160"/>
      <c r="E532" s="159"/>
      <c r="F532" s="131"/>
    </row>
    <row r="533" spans="1:8" ht="17.399999999999999">
      <c r="A533" s="145"/>
      <c r="B533" s="129" t="s">
        <v>182</v>
      </c>
      <c r="C533" s="101" t="s">
        <v>145</v>
      </c>
      <c r="D533" s="158">
        <v>4.96</v>
      </c>
      <c r="E533" s="157"/>
      <c r="F533" s="126">
        <f>D533</f>
        <v>4.96</v>
      </c>
      <c r="G533" s="19"/>
      <c r="H533" s="125"/>
    </row>
    <row r="534" spans="1:8" ht="17.399999999999999">
      <c r="A534" s="10"/>
      <c r="B534" s="9" t="s">
        <v>165</v>
      </c>
      <c r="C534" s="23" t="s">
        <v>145</v>
      </c>
      <c r="D534" s="153">
        <v>1.66</v>
      </c>
      <c r="E534" s="121"/>
      <c r="F534" s="152">
        <f>D534</f>
        <v>1.66</v>
      </c>
      <c r="G534" s="19"/>
      <c r="H534" s="125"/>
    </row>
    <row r="535" spans="1:8" ht="17.399999999999999">
      <c r="A535" s="63" t="s">
        <v>181</v>
      </c>
      <c r="B535" s="132" t="s">
        <v>173</v>
      </c>
      <c r="C535" s="154"/>
      <c r="D535" s="57"/>
      <c r="E535" s="133"/>
      <c r="F535" s="148"/>
    </row>
    <row r="536" spans="1:8" ht="17.399999999999999">
      <c r="A536" s="154"/>
      <c r="B536" s="132" t="s">
        <v>180</v>
      </c>
      <c r="C536" s="154"/>
      <c r="D536" s="57"/>
      <c r="E536" s="133"/>
      <c r="F536" s="148"/>
    </row>
    <row r="537" spans="1:8" ht="17.399999999999999">
      <c r="A537" s="145"/>
      <c r="B537" s="129" t="s">
        <v>179</v>
      </c>
      <c r="C537" s="23" t="s">
        <v>145</v>
      </c>
      <c r="D537" s="156">
        <v>4.1399999999999997</v>
      </c>
      <c r="E537" s="133"/>
      <c r="F537" s="155">
        <f>D537</f>
        <v>4.1399999999999997</v>
      </c>
      <c r="G537" s="19"/>
      <c r="H537" s="125"/>
    </row>
    <row r="538" spans="1:8" ht="17.399999999999999">
      <c r="A538" s="63" t="s">
        <v>178</v>
      </c>
      <c r="B538" s="132" t="s">
        <v>173</v>
      </c>
      <c r="C538" s="154"/>
      <c r="D538" s="51"/>
      <c r="E538" s="138"/>
      <c r="F538" s="146"/>
    </row>
    <row r="539" spans="1:8" ht="17.399999999999999">
      <c r="A539" s="154"/>
      <c r="B539" s="132" t="s">
        <v>177</v>
      </c>
      <c r="C539" s="154"/>
      <c r="D539" s="57"/>
      <c r="E539" s="133"/>
      <c r="F539" s="148"/>
    </row>
    <row r="540" spans="1:8" ht="17.399999999999999">
      <c r="A540" s="145"/>
      <c r="B540" s="129" t="s">
        <v>165</v>
      </c>
      <c r="C540" s="23" t="s">
        <v>145</v>
      </c>
      <c r="D540" s="128">
        <v>1.66</v>
      </c>
      <c r="E540" s="143"/>
      <c r="F540" s="142">
        <f>D540</f>
        <v>1.66</v>
      </c>
      <c r="G540" s="19"/>
      <c r="H540" s="125"/>
    </row>
    <row r="541" spans="1:8" ht="17.399999999999999">
      <c r="A541" s="10"/>
      <c r="B541" s="9" t="s">
        <v>164</v>
      </c>
      <c r="C541" s="23" t="s">
        <v>145</v>
      </c>
      <c r="D541" s="156">
        <v>0.99</v>
      </c>
      <c r="E541" s="133"/>
      <c r="F541" s="155">
        <f>D541</f>
        <v>0.99</v>
      </c>
      <c r="G541" s="19"/>
      <c r="H541" s="125"/>
    </row>
    <row r="542" spans="1:8" ht="17.399999999999999">
      <c r="A542" s="63" t="s">
        <v>176</v>
      </c>
      <c r="B542" s="132" t="s">
        <v>173</v>
      </c>
      <c r="C542" s="154"/>
      <c r="D542" s="51"/>
      <c r="E542" s="138"/>
      <c r="F542" s="146"/>
    </row>
    <row r="543" spans="1:8" ht="17.399999999999999">
      <c r="A543" s="154"/>
      <c r="B543" s="132" t="s">
        <v>172</v>
      </c>
      <c r="C543" s="154"/>
      <c r="D543" s="57"/>
      <c r="E543" s="133"/>
      <c r="F543" s="148"/>
    </row>
    <row r="544" spans="1:8" ht="17.399999999999999">
      <c r="A544" s="145"/>
      <c r="B544" s="129" t="s">
        <v>175</v>
      </c>
      <c r="C544" s="23" t="s">
        <v>145</v>
      </c>
      <c r="D544" s="128">
        <v>5.8</v>
      </c>
      <c r="E544" s="143"/>
      <c r="F544" s="142">
        <f>D544</f>
        <v>5.8</v>
      </c>
      <c r="G544" s="19"/>
      <c r="H544" s="125"/>
    </row>
    <row r="545" spans="1:8" ht="17.399999999999999">
      <c r="A545" s="63" t="s">
        <v>174</v>
      </c>
      <c r="B545" s="132" t="s">
        <v>173</v>
      </c>
      <c r="C545" s="154"/>
      <c r="D545" s="57"/>
      <c r="E545" s="133"/>
      <c r="F545" s="148"/>
    </row>
    <row r="546" spans="1:8" ht="17.399999999999999">
      <c r="A546" s="154"/>
      <c r="B546" s="132" t="s">
        <v>172</v>
      </c>
      <c r="C546" s="154"/>
      <c r="D546" s="57"/>
      <c r="E546" s="133"/>
      <c r="F546" s="148"/>
    </row>
    <row r="547" spans="1:8" ht="17.399999999999999">
      <c r="A547" s="154"/>
      <c r="B547" s="132" t="s">
        <v>171</v>
      </c>
      <c r="C547" s="154"/>
      <c r="D547" s="57"/>
      <c r="E547" s="133"/>
      <c r="F547" s="148"/>
    </row>
    <row r="548" spans="1:8" ht="17.399999999999999">
      <c r="A548" s="145"/>
      <c r="B548" s="129" t="s">
        <v>165</v>
      </c>
      <c r="C548" s="23" t="s">
        <v>145</v>
      </c>
      <c r="D548" s="156">
        <v>2.3199999999999998</v>
      </c>
      <c r="E548" s="133"/>
      <c r="F548" s="155">
        <f>D548</f>
        <v>2.3199999999999998</v>
      </c>
      <c r="G548" s="19"/>
      <c r="H548" s="125"/>
    </row>
    <row r="549" spans="1:8" ht="17.399999999999999">
      <c r="A549" s="10"/>
      <c r="B549" s="9" t="s">
        <v>164</v>
      </c>
      <c r="C549" s="23" t="s">
        <v>145</v>
      </c>
      <c r="D549" s="153">
        <v>1.33</v>
      </c>
      <c r="E549" s="121"/>
      <c r="F549" s="152">
        <f>D549</f>
        <v>1.33</v>
      </c>
      <c r="G549" s="19"/>
      <c r="H549" s="125"/>
    </row>
    <row r="550" spans="1:8" ht="17.399999999999999">
      <c r="A550" s="63" t="s">
        <v>170</v>
      </c>
      <c r="B550" s="132" t="s">
        <v>167</v>
      </c>
      <c r="C550" s="154"/>
      <c r="D550" s="57"/>
      <c r="E550" s="133"/>
      <c r="F550" s="148"/>
    </row>
    <row r="551" spans="1:8" ht="17.399999999999999">
      <c r="A551" s="145"/>
      <c r="B551" s="129" t="s">
        <v>169</v>
      </c>
      <c r="C551" s="23" t="s">
        <v>145</v>
      </c>
      <c r="D551" s="156">
        <v>5.0599999999999996</v>
      </c>
      <c r="E551" s="133"/>
      <c r="F551" s="155">
        <f>D551</f>
        <v>5.0599999999999996</v>
      </c>
      <c r="G551" s="19"/>
      <c r="H551" s="125"/>
    </row>
    <row r="552" spans="1:8" ht="17.399999999999999">
      <c r="A552" s="83" t="s">
        <v>168</v>
      </c>
      <c r="B552" s="147" t="s">
        <v>167</v>
      </c>
      <c r="C552" s="141"/>
      <c r="D552" s="51"/>
      <c r="E552" s="138"/>
      <c r="F552" s="146"/>
    </row>
    <row r="553" spans="1:8" ht="17.399999999999999">
      <c r="A553" s="154"/>
      <c r="B553" s="132" t="s">
        <v>166</v>
      </c>
      <c r="C553" s="154"/>
      <c r="D553" s="57"/>
      <c r="E553" s="133"/>
      <c r="F553" s="148"/>
    </row>
    <row r="554" spans="1:8" ht="17.399999999999999">
      <c r="A554" s="154"/>
      <c r="B554" s="132" t="s">
        <v>165</v>
      </c>
      <c r="C554" s="23" t="s">
        <v>145</v>
      </c>
      <c r="D554" s="128">
        <v>2.3199999999999998</v>
      </c>
      <c r="E554" s="143"/>
      <c r="F554" s="142">
        <f>D554</f>
        <v>2.3199999999999998</v>
      </c>
      <c r="G554" s="19"/>
      <c r="H554" s="125"/>
    </row>
    <row r="555" spans="1:8" ht="17.399999999999999">
      <c r="A555" s="10"/>
      <c r="B555" s="9" t="s">
        <v>164</v>
      </c>
      <c r="C555" s="58" t="s">
        <v>145</v>
      </c>
      <c r="D555" s="153">
        <v>1.33</v>
      </c>
      <c r="E555" s="121"/>
      <c r="F555" s="152">
        <f>D555</f>
        <v>1.33</v>
      </c>
      <c r="G555" s="19"/>
      <c r="H555" s="125"/>
    </row>
    <row r="556" spans="1:8" ht="17.399999999999999">
      <c r="A556" s="137">
        <v>4</v>
      </c>
      <c r="B556" s="151" t="s">
        <v>163</v>
      </c>
      <c r="C556" s="141"/>
      <c r="D556" s="149"/>
      <c r="E556" s="133"/>
      <c r="F556" s="148"/>
    </row>
    <row r="557" spans="1:8" ht="17.399999999999999">
      <c r="A557" s="145"/>
      <c r="B557" s="150" t="s">
        <v>162</v>
      </c>
      <c r="C557" s="145"/>
      <c r="D557" s="149"/>
      <c r="E557" s="133"/>
      <c r="F557" s="148"/>
    </row>
    <row r="558" spans="1:8" ht="17.399999999999999">
      <c r="A558" s="83" t="s">
        <v>161</v>
      </c>
      <c r="B558" s="147" t="s">
        <v>160</v>
      </c>
      <c r="C558" s="141"/>
      <c r="D558" s="139"/>
      <c r="E558" s="138"/>
      <c r="F558" s="146"/>
    </row>
    <row r="559" spans="1:8" ht="17.399999999999999">
      <c r="A559" s="145"/>
      <c r="B559" s="129" t="s">
        <v>159</v>
      </c>
      <c r="C559" s="23" t="s">
        <v>145</v>
      </c>
      <c r="D559" s="144">
        <v>3.3</v>
      </c>
      <c r="E559" s="143"/>
      <c r="F559" s="142">
        <f>D559</f>
        <v>3.3</v>
      </c>
      <c r="G559" s="19"/>
      <c r="H559" s="125"/>
    </row>
    <row r="560" spans="1:8" ht="17.399999999999999">
      <c r="A560" s="141"/>
      <c r="B560" s="140" t="s">
        <v>158</v>
      </c>
      <c r="C560" s="83"/>
      <c r="D560" s="139"/>
      <c r="E560" s="138"/>
      <c r="F560" s="138"/>
      <c r="H560" s="130"/>
    </row>
    <row r="561" spans="1:8" ht="17.399999999999999">
      <c r="A561" s="23">
        <v>1</v>
      </c>
      <c r="B561" s="129" t="s">
        <v>157</v>
      </c>
      <c r="C561" s="23" t="s">
        <v>145</v>
      </c>
      <c r="D561" s="128">
        <v>2.02</v>
      </c>
      <c r="E561" s="47">
        <v>2.19</v>
      </c>
      <c r="F561" s="126">
        <f>D561+E561</f>
        <v>4.21</v>
      </c>
      <c r="G561" s="19"/>
      <c r="H561" s="125"/>
    </row>
    <row r="562" spans="1:8" ht="17.399999999999999">
      <c r="A562" s="137">
        <v>2</v>
      </c>
      <c r="B562" s="136" t="s">
        <v>156</v>
      </c>
      <c r="C562" s="83"/>
      <c r="D562" s="80"/>
      <c r="E562" s="131"/>
      <c r="F562" s="133"/>
      <c r="H562" s="130"/>
    </row>
    <row r="563" spans="1:8" ht="17.399999999999999">
      <c r="A563" s="135"/>
      <c r="B563" s="134" t="s">
        <v>155</v>
      </c>
      <c r="C563" s="63"/>
      <c r="D563" s="80"/>
      <c r="E563" s="131"/>
      <c r="F563" s="133"/>
      <c r="H563" s="130"/>
    </row>
    <row r="564" spans="1:8" ht="17.399999999999999">
      <c r="A564" s="63" t="s">
        <v>154</v>
      </c>
      <c r="B564" s="132" t="s">
        <v>151</v>
      </c>
      <c r="C564" s="63"/>
      <c r="D564" s="80"/>
      <c r="E564" s="131"/>
      <c r="F564" s="133"/>
      <c r="H564" s="130"/>
    </row>
    <row r="565" spans="1:8" ht="17.399999999999999">
      <c r="A565" s="23"/>
      <c r="B565" s="129" t="s">
        <v>153</v>
      </c>
      <c r="C565" s="23" t="s">
        <v>145</v>
      </c>
      <c r="D565" s="127">
        <v>7.26</v>
      </c>
      <c r="E565" s="56">
        <v>3.22</v>
      </c>
      <c r="F565" s="126">
        <f>D565+E565</f>
        <v>10.48</v>
      </c>
      <c r="G565" s="19"/>
      <c r="H565" s="125"/>
    </row>
    <row r="566" spans="1:8" ht="17.399999999999999">
      <c r="A566" s="63" t="s">
        <v>152</v>
      </c>
      <c r="B566" s="132" t="s">
        <v>151</v>
      </c>
      <c r="C566" s="63"/>
      <c r="D566" s="51"/>
      <c r="E566" s="69"/>
      <c r="F566" s="133"/>
      <c r="H566" s="130"/>
    </row>
    <row r="567" spans="1:8" ht="17.399999999999999">
      <c r="A567" s="23"/>
      <c r="B567" s="129" t="s">
        <v>150</v>
      </c>
      <c r="C567" s="23" t="s">
        <v>145</v>
      </c>
      <c r="D567" s="128">
        <v>11.07</v>
      </c>
      <c r="E567" s="47">
        <v>3.22</v>
      </c>
      <c r="F567" s="126">
        <f>D567+E567</f>
        <v>14.290000000000001</v>
      </c>
      <c r="G567" s="19"/>
      <c r="H567" s="125"/>
    </row>
    <row r="568" spans="1:8" ht="17.399999999999999">
      <c r="A568" s="58">
        <v>3</v>
      </c>
      <c r="B568" s="9" t="s">
        <v>149</v>
      </c>
      <c r="C568" s="58" t="s">
        <v>145</v>
      </c>
      <c r="D568" s="127">
        <v>1.4</v>
      </c>
      <c r="E568" s="56">
        <v>2.29</v>
      </c>
      <c r="F568" s="126">
        <f>D568+E568</f>
        <v>3.69</v>
      </c>
      <c r="G568" s="19"/>
      <c r="H568" s="125"/>
    </row>
    <row r="569" spans="1:8" ht="17.399999999999999">
      <c r="A569" s="63">
        <v>4</v>
      </c>
      <c r="B569" s="132" t="s">
        <v>148</v>
      </c>
      <c r="C569" s="83"/>
      <c r="D569" s="51"/>
      <c r="E569" s="69"/>
      <c r="F569" s="131"/>
      <c r="H569" s="130"/>
    </row>
    <row r="570" spans="1:8" ht="17.399999999999999">
      <c r="A570" s="23"/>
      <c r="B570" s="129" t="s">
        <v>147</v>
      </c>
      <c r="C570" s="23" t="s">
        <v>145</v>
      </c>
      <c r="D570" s="128">
        <v>3.03</v>
      </c>
      <c r="E570" s="47">
        <v>2.42</v>
      </c>
      <c r="F570" s="126">
        <f>D570+E570</f>
        <v>5.4499999999999993</v>
      </c>
      <c r="G570" s="19"/>
      <c r="H570" s="125"/>
    </row>
    <row r="571" spans="1:8" ht="17.399999999999999">
      <c r="A571" s="58">
        <v>8</v>
      </c>
      <c r="B571" s="9" t="s">
        <v>146</v>
      </c>
      <c r="C571" s="58" t="s">
        <v>145</v>
      </c>
      <c r="D571" s="127">
        <v>1.42</v>
      </c>
      <c r="E571" s="56">
        <v>0.15</v>
      </c>
      <c r="F571" s="126">
        <f>D571+E571</f>
        <v>1.5699999999999998</v>
      </c>
      <c r="G571" s="19"/>
      <c r="H571" s="125"/>
    </row>
    <row r="572" spans="1:8" ht="17.399999999999999">
      <c r="A572" s="124"/>
      <c r="B572" s="123"/>
      <c r="C572" s="10"/>
      <c r="D572" s="122"/>
      <c r="E572" s="121"/>
      <c r="F572" s="120"/>
    </row>
    <row r="573" spans="1:8" ht="17.399999999999999">
      <c r="A573" s="115"/>
      <c r="B573" s="119" t="s">
        <v>144</v>
      </c>
      <c r="C573" s="74"/>
      <c r="D573" s="118"/>
      <c r="E573" s="117"/>
      <c r="F573" s="116"/>
    </row>
    <row r="574" spans="1:8" ht="17.399999999999999">
      <c r="A574" s="58">
        <v>1</v>
      </c>
      <c r="B574" s="115" t="s">
        <v>88</v>
      </c>
      <c r="C574" s="74"/>
      <c r="D574" s="62"/>
      <c r="E574" s="73"/>
      <c r="F574" s="73"/>
    </row>
    <row r="575" spans="1:8" ht="17.399999999999999">
      <c r="A575" s="63" t="s">
        <v>87</v>
      </c>
      <c r="B575" s="114" t="s">
        <v>86</v>
      </c>
      <c r="C575" s="70"/>
      <c r="D575" s="51"/>
      <c r="E575" s="69"/>
      <c r="F575" s="69"/>
    </row>
    <row r="576" spans="1:8" ht="17.399999999999999">
      <c r="A576" s="23" t="s">
        <v>85</v>
      </c>
      <c r="B576" s="113" t="s">
        <v>84</v>
      </c>
      <c r="C576" s="23" t="s">
        <v>83</v>
      </c>
      <c r="D576" s="57">
        <v>7.0000000000000007E-2</v>
      </c>
      <c r="E576" s="56">
        <v>0.28999999999999998</v>
      </c>
      <c r="F576" s="66">
        <f>D576+E576</f>
        <v>0.36</v>
      </c>
      <c r="G576" s="19" t="s">
        <v>143</v>
      </c>
    </row>
    <row r="577" spans="1:7" ht="17.399999999999999">
      <c r="A577" s="65" t="s">
        <v>82</v>
      </c>
      <c r="B577" s="64" t="s">
        <v>81</v>
      </c>
      <c r="C577" s="63" t="s">
        <v>80</v>
      </c>
      <c r="D577" s="57">
        <v>0.56999999999999995</v>
      </c>
      <c r="E577" s="56"/>
      <c r="F577" s="55">
        <v>0.56999999999999995</v>
      </c>
      <c r="G577" s="19"/>
    </row>
    <row r="578" spans="1:7" ht="17.399999999999999">
      <c r="A578" s="60" t="s">
        <v>79</v>
      </c>
      <c r="B578" s="59" t="s">
        <v>78</v>
      </c>
      <c r="C578" s="58" t="s">
        <v>77</v>
      </c>
      <c r="D578" s="57">
        <v>1.62</v>
      </c>
      <c r="E578" s="56">
        <v>1.45</v>
      </c>
      <c r="F578" s="55">
        <f>D578+E578</f>
        <v>3.0700000000000003</v>
      </c>
      <c r="G578" s="19"/>
    </row>
    <row r="579" spans="1:7" ht="17.399999999999999">
      <c r="A579" s="65" t="s">
        <v>142</v>
      </c>
      <c r="B579" s="112" t="s">
        <v>139</v>
      </c>
      <c r="C579" s="63"/>
      <c r="D579" s="57"/>
      <c r="E579" s="56"/>
      <c r="F579" s="55"/>
      <c r="G579" s="19"/>
    </row>
    <row r="580" spans="1:7" ht="17.399999999999999">
      <c r="A580" s="94"/>
      <c r="B580" s="111" t="s">
        <v>141</v>
      </c>
      <c r="C580" s="58" t="s">
        <v>77</v>
      </c>
      <c r="D580" s="57">
        <v>0.86</v>
      </c>
      <c r="E580" s="56">
        <v>0.06</v>
      </c>
      <c r="F580" s="55">
        <f>D580+E580</f>
        <v>0.91999999999999993</v>
      </c>
      <c r="G580" s="19"/>
    </row>
    <row r="581" spans="1:7" ht="17.399999999999999">
      <c r="A581" s="110" t="s">
        <v>140</v>
      </c>
      <c r="B581" s="108" t="s">
        <v>139</v>
      </c>
      <c r="C581" s="63"/>
      <c r="D581" s="57"/>
      <c r="E581" s="56"/>
      <c r="F581" s="55"/>
      <c r="G581" s="19"/>
    </row>
    <row r="582" spans="1:7" ht="17.399999999999999">
      <c r="A582" s="109"/>
      <c r="B582" s="108" t="s">
        <v>138</v>
      </c>
      <c r="C582" s="23" t="s">
        <v>0</v>
      </c>
      <c r="D582" s="57">
        <v>0.86</v>
      </c>
      <c r="E582" s="56">
        <v>0.06</v>
      </c>
      <c r="F582" s="55">
        <f>D582+E582</f>
        <v>0.91999999999999993</v>
      </c>
      <c r="G582" s="19"/>
    </row>
    <row r="583" spans="1:7" ht="17.399999999999999">
      <c r="A583" s="99" t="s">
        <v>137</v>
      </c>
      <c r="B583" s="107" t="s">
        <v>136</v>
      </c>
      <c r="C583" s="23" t="s">
        <v>0</v>
      </c>
      <c r="D583" s="57">
        <v>1.44</v>
      </c>
      <c r="E583" s="56">
        <v>0.12</v>
      </c>
      <c r="F583" s="55">
        <f>D583+E583</f>
        <v>1.56</v>
      </c>
      <c r="G583" s="19"/>
    </row>
    <row r="584" spans="1:7" ht="45">
      <c r="A584" s="107" t="s">
        <v>135</v>
      </c>
      <c r="B584" s="106" t="s">
        <v>134</v>
      </c>
      <c r="C584" s="63"/>
      <c r="D584" s="57"/>
      <c r="E584" s="56"/>
      <c r="F584" s="55"/>
      <c r="G584" s="19"/>
    </row>
    <row r="585" spans="1:7" ht="17.399999999999999">
      <c r="A585" s="105" t="s">
        <v>133</v>
      </c>
      <c r="B585" s="104" t="s">
        <v>132</v>
      </c>
      <c r="C585" s="92"/>
      <c r="D585" s="103"/>
      <c r="E585" s="90"/>
      <c r="F585" s="49"/>
      <c r="G585" s="19"/>
    </row>
    <row r="586" spans="1:7" ht="17.399999999999999">
      <c r="A586" s="82"/>
      <c r="B586" s="102"/>
      <c r="C586" s="101" t="s">
        <v>0</v>
      </c>
      <c r="D586" s="100">
        <v>0.64</v>
      </c>
      <c r="E586" s="87">
        <v>1.48</v>
      </c>
      <c r="F586" s="46">
        <f>D586+E586</f>
        <v>2.12</v>
      </c>
      <c r="G586" s="19"/>
    </row>
    <row r="587" spans="1:7" ht="17.399999999999999">
      <c r="A587" s="94"/>
      <c r="B587" s="99" t="s">
        <v>131</v>
      </c>
      <c r="C587" s="63" t="s">
        <v>0</v>
      </c>
      <c r="D587" s="22">
        <v>0.64</v>
      </c>
      <c r="E587" s="21">
        <v>1.67</v>
      </c>
      <c r="F587" s="20">
        <f>D587+E587</f>
        <v>2.31</v>
      </c>
      <c r="G587" s="19"/>
    </row>
    <row r="588" spans="1:7" ht="17.399999999999999">
      <c r="A588" s="94"/>
      <c r="B588" s="99" t="s">
        <v>130</v>
      </c>
      <c r="C588" s="58" t="s">
        <v>0</v>
      </c>
      <c r="D588" s="22">
        <v>0.64</v>
      </c>
      <c r="E588" s="21">
        <v>1.72</v>
      </c>
      <c r="F588" s="20">
        <f>D588+E588</f>
        <v>2.36</v>
      </c>
      <c r="G588" s="19"/>
    </row>
    <row r="589" spans="1:7" ht="17.399999999999999">
      <c r="A589" s="94"/>
      <c r="B589" s="99" t="s">
        <v>129</v>
      </c>
      <c r="C589" s="23" t="s">
        <v>0</v>
      </c>
      <c r="D589" s="22">
        <v>0.64</v>
      </c>
      <c r="E589" s="21">
        <v>1.7</v>
      </c>
      <c r="F589" s="20">
        <f>D589+E589</f>
        <v>2.34</v>
      </c>
      <c r="G589" s="19"/>
    </row>
    <row r="590" spans="1:7" ht="17.399999999999999">
      <c r="A590" s="94"/>
      <c r="B590" s="99" t="s">
        <v>128</v>
      </c>
      <c r="C590" s="23" t="s">
        <v>0</v>
      </c>
      <c r="D590" s="22">
        <v>0.64</v>
      </c>
      <c r="E590" s="21">
        <v>1.7</v>
      </c>
      <c r="F590" s="20">
        <f>D590+E590</f>
        <v>2.34</v>
      </c>
      <c r="G590" s="19"/>
    </row>
    <row r="591" spans="1:7" ht="17.399999999999999">
      <c r="A591" s="94"/>
      <c r="B591" s="99" t="s">
        <v>127</v>
      </c>
      <c r="C591" s="23" t="s">
        <v>0</v>
      </c>
      <c r="D591" s="22">
        <v>0.64</v>
      </c>
      <c r="E591" s="21">
        <v>2.66</v>
      </c>
      <c r="F591" s="20">
        <f>D591+E591</f>
        <v>3.3000000000000003</v>
      </c>
      <c r="G591" s="19"/>
    </row>
    <row r="592" spans="1:7" ht="17.399999999999999">
      <c r="A592" s="94"/>
      <c r="B592" s="99" t="s">
        <v>126</v>
      </c>
      <c r="C592" s="23" t="s">
        <v>0</v>
      </c>
      <c r="D592" s="22">
        <v>0.64</v>
      </c>
      <c r="E592" s="21">
        <v>1.97</v>
      </c>
      <c r="F592" s="20">
        <f>D592+E592</f>
        <v>2.61</v>
      </c>
      <c r="G592" s="19"/>
    </row>
    <row r="593" spans="1:7" ht="17.399999999999999">
      <c r="A593" s="94"/>
      <c r="B593" s="99" t="s">
        <v>125</v>
      </c>
      <c r="C593" s="23" t="s">
        <v>0</v>
      </c>
      <c r="D593" s="22">
        <v>0.64</v>
      </c>
      <c r="E593" s="21">
        <v>1.98</v>
      </c>
      <c r="F593" s="20">
        <f>D593+E593</f>
        <v>2.62</v>
      </c>
      <c r="G593" s="19"/>
    </row>
    <row r="594" spans="1:7" ht="17.399999999999999">
      <c r="A594" s="94"/>
      <c r="B594" s="97" t="s">
        <v>124</v>
      </c>
      <c r="C594" s="23" t="s">
        <v>0</v>
      </c>
      <c r="D594" s="22">
        <v>0.64</v>
      </c>
      <c r="E594" s="21">
        <v>2.21</v>
      </c>
      <c r="F594" s="20">
        <f>D594+E594</f>
        <v>2.85</v>
      </c>
      <c r="G594" s="19"/>
    </row>
    <row r="595" spans="1:7" ht="17.399999999999999">
      <c r="A595" s="94"/>
      <c r="B595" s="97" t="s">
        <v>123</v>
      </c>
      <c r="C595" s="23" t="s">
        <v>0</v>
      </c>
      <c r="D595" s="22">
        <v>0.64</v>
      </c>
      <c r="E595" s="21">
        <v>2.0299999999999998</v>
      </c>
      <c r="F595" s="20">
        <f>D595+E595</f>
        <v>2.67</v>
      </c>
      <c r="G595" s="19"/>
    </row>
    <row r="596" spans="1:7" ht="17.399999999999999">
      <c r="A596" s="94"/>
      <c r="B596" s="97" t="s">
        <v>122</v>
      </c>
      <c r="C596" s="23" t="s">
        <v>0</v>
      </c>
      <c r="D596" s="22">
        <v>0.64</v>
      </c>
      <c r="E596" s="21">
        <v>1.73</v>
      </c>
      <c r="F596" s="20">
        <f>D596+E596</f>
        <v>2.37</v>
      </c>
      <c r="G596" s="19"/>
    </row>
    <row r="597" spans="1:7" ht="17.399999999999999">
      <c r="A597" s="94"/>
      <c r="B597" s="97" t="s">
        <v>121</v>
      </c>
      <c r="C597" s="23" t="s">
        <v>0</v>
      </c>
      <c r="D597" s="22">
        <v>0.64</v>
      </c>
      <c r="E597" s="21">
        <v>1.92</v>
      </c>
      <c r="F597" s="20">
        <f>D597+E597</f>
        <v>2.56</v>
      </c>
      <c r="G597" s="19"/>
    </row>
    <row r="598" spans="1:7" ht="17.399999999999999">
      <c r="A598" s="94"/>
      <c r="B598" s="97" t="s">
        <v>120</v>
      </c>
      <c r="C598" s="23" t="s">
        <v>0</v>
      </c>
      <c r="D598" s="22">
        <v>0.64</v>
      </c>
      <c r="E598" s="21">
        <v>2.21</v>
      </c>
      <c r="F598" s="20">
        <f>D598+E598</f>
        <v>2.85</v>
      </c>
      <c r="G598" s="19"/>
    </row>
    <row r="599" spans="1:7" ht="30">
      <c r="A599" s="94"/>
      <c r="B599" s="97" t="s">
        <v>119</v>
      </c>
      <c r="C599" s="23" t="s">
        <v>0</v>
      </c>
      <c r="D599" s="22">
        <v>0.64</v>
      </c>
      <c r="E599" s="21">
        <v>3.25</v>
      </c>
      <c r="F599" s="20">
        <f>D599+E599</f>
        <v>3.89</v>
      </c>
      <c r="G599" s="19"/>
    </row>
    <row r="600" spans="1:7" ht="17.399999999999999">
      <c r="A600" s="94"/>
      <c r="B600" s="97" t="s">
        <v>118</v>
      </c>
      <c r="C600" s="23" t="s">
        <v>0</v>
      </c>
      <c r="D600" s="22">
        <v>0.64</v>
      </c>
      <c r="E600" s="21">
        <v>2.17</v>
      </c>
      <c r="F600" s="20">
        <f>D600+E600</f>
        <v>2.81</v>
      </c>
      <c r="G600" s="19"/>
    </row>
    <row r="601" spans="1:7" ht="30">
      <c r="A601" s="94"/>
      <c r="B601" s="97" t="s">
        <v>117</v>
      </c>
      <c r="C601" s="23" t="s">
        <v>0</v>
      </c>
      <c r="D601" s="22">
        <v>0.64</v>
      </c>
      <c r="E601" s="21">
        <v>5.59</v>
      </c>
      <c r="F601" s="20">
        <f>D601+E601</f>
        <v>6.2299999999999995</v>
      </c>
      <c r="G601" s="19"/>
    </row>
    <row r="602" spans="1:7" ht="17.399999999999999">
      <c r="A602" s="94"/>
      <c r="B602" s="97" t="s">
        <v>116</v>
      </c>
      <c r="C602" s="23" t="s">
        <v>0</v>
      </c>
      <c r="D602" s="22">
        <v>0.64</v>
      </c>
      <c r="E602" s="21">
        <v>17.22</v>
      </c>
      <c r="F602" s="20">
        <f>D602+E602</f>
        <v>17.86</v>
      </c>
      <c r="G602" s="19"/>
    </row>
    <row r="603" spans="1:7" ht="17.399999999999999">
      <c r="A603" s="94"/>
      <c r="B603" s="97" t="s">
        <v>115</v>
      </c>
      <c r="C603" s="23" t="s">
        <v>0</v>
      </c>
      <c r="D603" s="22">
        <v>0.64</v>
      </c>
      <c r="E603" s="21">
        <v>4.78</v>
      </c>
      <c r="F603" s="20">
        <f>D603+E603</f>
        <v>5.42</v>
      </c>
      <c r="G603" s="19"/>
    </row>
    <row r="604" spans="1:7" ht="17.399999999999999">
      <c r="A604" s="94"/>
      <c r="B604" s="98" t="s">
        <v>114</v>
      </c>
      <c r="C604" s="23" t="s">
        <v>0</v>
      </c>
      <c r="D604" s="22">
        <v>0.64</v>
      </c>
      <c r="E604" s="21">
        <v>4.78</v>
      </c>
      <c r="F604" s="20">
        <f>D604+E604</f>
        <v>5.42</v>
      </c>
      <c r="G604" s="19"/>
    </row>
    <row r="605" spans="1:7" ht="17.399999999999999">
      <c r="A605" s="94"/>
      <c r="B605" s="97" t="s">
        <v>113</v>
      </c>
      <c r="C605" s="23" t="s">
        <v>0</v>
      </c>
      <c r="D605" s="22">
        <v>0.64</v>
      </c>
      <c r="E605" s="21">
        <v>4.7699999999999996</v>
      </c>
      <c r="F605" s="20">
        <f>D605+E605</f>
        <v>5.4099999999999993</v>
      </c>
      <c r="G605" s="19"/>
    </row>
    <row r="606" spans="1:7" ht="17.399999999999999">
      <c r="A606" s="94"/>
      <c r="B606" s="96" t="s">
        <v>112</v>
      </c>
      <c r="C606" s="23" t="s">
        <v>0</v>
      </c>
      <c r="D606" s="22">
        <v>0.64</v>
      </c>
      <c r="E606" s="21">
        <v>1.67</v>
      </c>
      <c r="F606" s="20">
        <f>D606+E606</f>
        <v>2.31</v>
      </c>
      <c r="G606" s="19"/>
    </row>
    <row r="607" spans="1:7" ht="17.399999999999999">
      <c r="A607" s="94"/>
      <c r="B607" s="96" t="s">
        <v>111</v>
      </c>
      <c r="C607" s="23" t="s">
        <v>0</v>
      </c>
      <c r="D607" s="22">
        <v>0.64</v>
      </c>
      <c r="E607" s="21">
        <v>1.77</v>
      </c>
      <c r="F607" s="20">
        <f>D607+E607</f>
        <v>2.41</v>
      </c>
      <c r="G607" s="19"/>
    </row>
    <row r="608" spans="1:7" ht="17.399999999999999">
      <c r="A608" s="94"/>
      <c r="B608" s="96" t="s">
        <v>110</v>
      </c>
      <c r="C608" s="23" t="s">
        <v>0</v>
      </c>
      <c r="D608" s="22">
        <v>0.64</v>
      </c>
      <c r="E608" s="21">
        <v>1.89</v>
      </c>
      <c r="F608" s="20">
        <f>D608+E608</f>
        <v>2.5299999999999998</v>
      </c>
      <c r="G608" s="19"/>
    </row>
    <row r="609" spans="1:7" ht="17.399999999999999">
      <c r="A609" s="94"/>
      <c r="B609" s="96" t="s">
        <v>109</v>
      </c>
      <c r="C609" s="23" t="s">
        <v>0</v>
      </c>
      <c r="D609" s="22">
        <v>0.64</v>
      </c>
      <c r="E609" s="21">
        <v>1.91</v>
      </c>
      <c r="F609" s="20">
        <f>D609+E609</f>
        <v>2.5499999999999998</v>
      </c>
      <c r="G609" s="19"/>
    </row>
    <row r="610" spans="1:7" ht="17.399999999999999">
      <c r="A610" s="94"/>
      <c r="B610" s="96" t="s">
        <v>108</v>
      </c>
      <c r="C610" s="23" t="s">
        <v>0</v>
      </c>
      <c r="D610" s="22">
        <v>0.64</v>
      </c>
      <c r="E610" s="21">
        <v>1.68</v>
      </c>
      <c r="F610" s="20">
        <f>D610+E610</f>
        <v>2.3199999999999998</v>
      </c>
      <c r="G610" s="19"/>
    </row>
    <row r="611" spans="1:7" ht="17.399999999999999">
      <c r="A611" s="94"/>
      <c r="B611" s="96" t="s">
        <v>107</v>
      </c>
      <c r="C611" s="23" t="s">
        <v>0</v>
      </c>
      <c r="D611" s="22">
        <v>0.64</v>
      </c>
      <c r="E611" s="21">
        <v>1.76</v>
      </c>
      <c r="F611" s="20">
        <f>D611+E611</f>
        <v>2.4</v>
      </c>
      <c r="G611" s="19"/>
    </row>
    <row r="612" spans="1:7" ht="17.399999999999999">
      <c r="A612" s="94"/>
      <c r="B612" s="96" t="s">
        <v>106</v>
      </c>
      <c r="C612" s="23" t="s">
        <v>0</v>
      </c>
      <c r="D612" s="22">
        <v>0.64</v>
      </c>
      <c r="E612" s="21">
        <v>1.95</v>
      </c>
      <c r="F612" s="20">
        <f>D612+E612</f>
        <v>2.59</v>
      </c>
      <c r="G612" s="19"/>
    </row>
    <row r="613" spans="1:7" ht="17.399999999999999">
      <c r="A613" s="94"/>
      <c r="B613" s="96" t="s">
        <v>105</v>
      </c>
      <c r="C613" s="23" t="s">
        <v>0</v>
      </c>
      <c r="D613" s="22">
        <v>0.64</v>
      </c>
      <c r="E613" s="21">
        <v>2.2999999999999998</v>
      </c>
      <c r="F613" s="20">
        <f>D613+E613</f>
        <v>2.94</v>
      </c>
      <c r="G613" s="19"/>
    </row>
    <row r="614" spans="1:7" ht="30">
      <c r="A614" s="94"/>
      <c r="B614" s="97" t="s">
        <v>104</v>
      </c>
      <c r="C614" s="23" t="s">
        <v>0</v>
      </c>
      <c r="D614" s="22">
        <v>0.64</v>
      </c>
      <c r="E614" s="21">
        <v>2.2000000000000002</v>
      </c>
      <c r="F614" s="20">
        <f>D614+E614</f>
        <v>2.8400000000000003</v>
      </c>
      <c r="G614" s="19"/>
    </row>
    <row r="615" spans="1:7" ht="30">
      <c r="A615" s="94"/>
      <c r="B615" s="95" t="s">
        <v>103</v>
      </c>
      <c r="C615" s="23" t="s">
        <v>0</v>
      </c>
      <c r="D615" s="22">
        <v>0.64</v>
      </c>
      <c r="E615" s="21">
        <v>2.6</v>
      </c>
      <c r="F615" s="20">
        <f>D615+E615</f>
        <v>3.24</v>
      </c>
      <c r="G615" s="19"/>
    </row>
    <row r="616" spans="1:7" ht="17.399999999999999">
      <c r="A616" s="94"/>
      <c r="B616" s="97" t="s">
        <v>102</v>
      </c>
      <c r="C616" s="23" t="s">
        <v>0</v>
      </c>
      <c r="D616" s="22">
        <v>0.64</v>
      </c>
      <c r="E616" s="21">
        <v>15</v>
      </c>
      <c r="F616" s="20">
        <f>D616+E616</f>
        <v>15.64</v>
      </c>
      <c r="G616" s="19"/>
    </row>
    <row r="617" spans="1:7" ht="17.399999999999999">
      <c r="A617" s="94"/>
      <c r="B617" s="96" t="s">
        <v>101</v>
      </c>
      <c r="C617" s="23" t="s">
        <v>0</v>
      </c>
      <c r="D617" s="22">
        <v>0.64</v>
      </c>
      <c r="E617" s="21">
        <v>5.47</v>
      </c>
      <c r="F617" s="20">
        <f>D617+E617</f>
        <v>6.1099999999999994</v>
      </c>
      <c r="G617" s="19"/>
    </row>
    <row r="618" spans="1:7" ht="17.399999999999999">
      <c r="A618" s="94"/>
      <c r="B618" s="96" t="s">
        <v>100</v>
      </c>
      <c r="C618" s="23" t="s">
        <v>0</v>
      </c>
      <c r="D618" s="22">
        <v>0.64</v>
      </c>
      <c r="E618" s="21">
        <v>4.1900000000000004</v>
      </c>
      <c r="F618" s="20">
        <f>D618+E618</f>
        <v>4.83</v>
      </c>
      <c r="G618" s="19"/>
    </row>
    <row r="619" spans="1:7" ht="17.399999999999999">
      <c r="A619" s="94"/>
      <c r="B619" s="96" t="s">
        <v>99</v>
      </c>
      <c r="C619" s="23" t="s">
        <v>0</v>
      </c>
      <c r="D619" s="22">
        <v>0.64</v>
      </c>
      <c r="E619" s="21">
        <v>30.21</v>
      </c>
      <c r="F619" s="20">
        <f>D619+E619</f>
        <v>30.85</v>
      </c>
      <c r="G619" s="19"/>
    </row>
    <row r="620" spans="1:7" ht="17.399999999999999">
      <c r="A620" s="94"/>
      <c r="B620" s="95" t="s">
        <v>98</v>
      </c>
      <c r="C620" s="23" t="s">
        <v>0</v>
      </c>
      <c r="D620" s="22">
        <v>0.64</v>
      </c>
      <c r="E620" s="21">
        <v>7.61</v>
      </c>
      <c r="F620" s="20">
        <f>D620+E620</f>
        <v>8.25</v>
      </c>
      <c r="G620" s="19"/>
    </row>
    <row r="621" spans="1:7" ht="17.399999999999999">
      <c r="A621" s="94"/>
      <c r="B621" s="96" t="s">
        <v>97</v>
      </c>
      <c r="C621" s="23" t="s">
        <v>0</v>
      </c>
      <c r="D621" s="22">
        <v>0.64</v>
      </c>
      <c r="E621" s="21">
        <v>9.4499999999999993</v>
      </c>
      <c r="F621" s="20">
        <f>D621+E621</f>
        <v>10.09</v>
      </c>
      <c r="G621" s="19"/>
    </row>
    <row r="622" spans="1:7" ht="17.399999999999999">
      <c r="A622" s="94"/>
      <c r="B622" s="96" t="s">
        <v>96</v>
      </c>
      <c r="C622" s="23" t="s">
        <v>0</v>
      </c>
      <c r="D622" s="22">
        <v>0.64</v>
      </c>
      <c r="E622" s="21">
        <v>6.27</v>
      </c>
      <c r="F622" s="20">
        <f>D622+E622</f>
        <v>6.9099999999999993</v>
      </c>
      <c r="G622" s="19"/>
    </row>
    <row r="623" spans="1:7" ht="30">
      <c r="A623" s="94"/>
      <c r="B623" s="95" t="s">
        <v>95</v>
      </c>
      <c r="C623" s="23" t="s">
        <v>0</v>
      </c>
      <c r="D623" s="22">
        <v>0.64</v>
      </c>
      <c r="E623" s="21">
        <v>5.8</v>
      </c>
      <c r="F623" s="20">
        <f>D623+E623</f>
        <v>6.4399999999999995</v>
      </c>
      <c r="G623" s="19"/>
    </row>
    <row r="624" spans="1:7" ht="17.399999999999999">
      <c r="A624" s="94"/>
      <c r="B624" s="93" t="s">
        <v>94</v>
      </c>
      <c r="C624" s="63" t="s">
        <v>0</v>
      </c>
      <c r="D624" s="91">
        <v>0.64</v>
      </c>
      <c r="E624" s="50">
        <v>9.1199999999999992</v>
      </c>
      <c r="F624" s="89">
        <f>D624+E624</f>
        <v>9.76</v>
      </c>
      <c r="G624" s="19"/>
    </row>
    <row r="625" spans="1:7" ht="45">
      <c r="A625" s="85" t="s">
        <v>92</v>
      </c>
      <c r="B625" s="84" t="s">
        <v>91</v>
      </c>
      <c r="C625" s="92"/>
      <c r="D625" s="91"/>
      <c r="E625" s="90"/>
      <c r="F625" s="89"/>
      <c r="G625" s="19"/>
    </row>
    <row r="626" spans="1:7" ht="17.399999999999999">
      <c r="A626" s="82"/>
      <c r="B626" s="81" t="s">
        <v>93</v>
      </c>
      <c r="C626" s="52" t="s">
        <v>0</v>
      </c>
      <c r="D626" s="88">
        <v>2.0499999999999998</v>
      </c>
      <c r="E626" s="87">
        <v>2.08</v>
      </c>
      <c r="F626" s="86">
        <f>D626+E626</f>
        <v>4.13</v>
      </c>
      <c r="G626" s="19"/>
    </row>
    <row r="627" spans="1:7" ht="45">
      <c r="A627" s="85" t="s">
        <v>92</v>
      </c>
      <c r="B627" s="84" t="s">
        <v>91</v>
      </c>
      <c r="C627" s="83"/>
      <c r="D627" s="80"/>
      <c r="E627" s="56"/>
      <c r="F627" s="55"/>
      <c r="G627" s="19"/>
    </row>
    <row r="628" spans="1:7" ht="17.399999999999999">
      <c r="A628" s="82"/>
      <c r="B628" s="81" t="s">
        <v>90</v>
      </c>
      <c r="C628" s="63" t="s">
        <v>0</v>
      </c>
      <c r="D628" s="80">
        <v>0.87</v>
      </c>
      <c r="E628" s="56">
        <v>2.08</v>
      </c>
      <c r="F628" s="55">
        <f>D628+E628</f>
        <v>2.95</v>
      </c>
      <c r="G628" s="19"/>
    </row>
    <row r="629" spans="1:7" ht="17.399999999999999">
      <c r="A629" s="79"/>
      <c r="B629" s="78" t="s">
        <v>89</v>
      </c>
      <c r="C629" s="77"/>
      <c r="D629" s="62"/>
      <c r="E629" s="21"/>
      <c r="F629" s="61"/>
      <c r="G629" s="19"/>
    </row>
    <row r="630" spans="1:7" ht="17.399999999999999">
      <c r="A630" s="76">
        <v>1</v>
      </c>
      <c r="B630" s="75" t="s">
        <v>88</v>
      </c>
      <c r="C630" s="74"/>
      <c r="D630" s="62"/>
      <c r="E630" s="73"/>
      <c r="F630" s="73"/>
      <c r="G630" s="19"/>
    </row>
    <row r="631" spans="1:7" ht="17.399999999999999">
      <c r="A631" s="72" t="s">
        <v>87</v>
      </c>
      <c r="B631" s="71" t="s">
        <v>86</v>
      </c>
      <c r="C631" s="70"/>
      <c r="D631" s="51"/>
      <c r="E631" s="69"/>
      <c r="F631" s="69"/>
      <c r="G631" s="19"/>
    </row>
    <row r="632" spans="1:7" ht="17.399999999999999">
      <c r="A632" s="68" t="s">
        <v>85</v>
      </c>
      <c r="B632" s="67" t="s">
        <v>84</v>
      </c>
      <c r="C632" s="23" t="s">
        <v>83</v>
      </c>
      <c r="D632" s="57">
        <v>7.0000000000000007E-2</v>
      </c>
      <c r="E632" s="56">
        <v>0.28999999999999998</v>
      </c>
      <c r="F632" s="66">
        <f>D632+E632</f>
        <v>0.36</v>
      </c>
      <c r="G632" s="19"/>
    </row>
    <row r="633" spans="1:7" ht="17.399999999999999">
      <c r="A633" s="65" t="s">
        <v>82</v>
      </c>
      <c r="B633" s="64" t="s">
        <v>81</v>
      </c>
      <c r="C633" s="63" t="s">
        <v>80</v>
      </c>
      <c r="D633" s="62">
        <v>0.56999999999999995</v>
      </c>
      <c r="E633" s="21"/>
      <c r="F633" s="61">
        <v>0.56999999999999995</v>
      </c>
      <c r="G633" s="19"/>
    </row>
    <row r="634" spans="1:7" ht="17.399999999999999">
      <c r="A634" s="60" t="s">
        <v>79</v>
      </c>
      <c r="B634" s="59" t="s">
        <v>78</v>
      </c>
      <c r="C634" s="58" t="s">
        <v>77</v>
      </c>
      <c r="D634" s="57">
        <v>1.62</v>
      </c>
      <c r="E634" s="56">
        <v>1.45</v>
      </c>
      <c r="F634" s="55">
        <f>D634+E634</f>
        <v>3.0700000000000003</v>
      </c>
      <c r="G634" s="19"/>
    </row>
    <row r="635" spans="1:7" ht="135">
      <c r="A635" s="54" t="s">
        <v>76</v>
      </c>
      <c r="B635" s="53" t="s">
        <v>75</v>
      </c>
      <c r="C635" s="52"/>
      <c r="D635" s="51"/>
      <c r="E635" s="50"/>
      <c r="F635" s="49"/>
      <c r="G635" s="19"/>
    </row>
    <row r="636" spans="1:7" ht="46.2">
      <c r="A636" s="45" t="s">
        <v>73</v>
      </c>
      <c r="B636" s="44" t="s">
        <v>74</v>
      </c>
      <c r="C636" s="23"/>
      <c r="D636" s="48"/>
      <c r="E636" s="47"/>
      <c r="F636" s="46"/>
      <c r="G636" s="19"/>
    </row>
    <row r="637" spans="1:7" ht="17.399999999999999">
      <c r="A637" s="43"/>
      <c r="B637" s="42" t="s">
        <v>71</v>
      </c>
      <c r="C637" s="23" t="s">
        <v>0</v>
      </c>
      <c r="D637" s="22">
        <v>5.41</v>
      </c>
      <c r="E637" s="21">
        <v>8.61</v>
      </c>
      <c r="F637" s="20">
        <f>D637+E637</f>
        <v>14.02</v>
      </c>
      <c r="G637" s="19"/>
    </row>
    <row r="638" spans="1:7" ht="30">
      <c r="A638" s="41"/>
      <c r="B638" s="39" t="s">
        <v>70</v>
      </c>
      <c r="C638" s="23" t="s">
        <v>0</v>
      </c>
      <c r="D638" s="22">
        <v>5.41</v>
      </c>
      <c r="E638" s="21">
        <v>6.44</v>
      </c>
      <c r="F638" s="20">
        <f>D638+E638</f>
        <v>11.850000000000001</v>
      </c>
      <c r="G638" s="19"/>
    </row>
    <row r="639" spans="1:7" ht="17.399999999999999">
      <c r="A639" s="41"/>
      <c r="B639" s="39" t="s">
        <v>69</v>
      </c>
      <c r="C639" s="23" t="s">
        <v>0</v>
      </c>
      <c r="D639" s="22">
        <v>5.41</v>
      </c>
      <c r="E639" s="21">
        <v>9.3000000000000007</v>
      </c>
      <c r="F639" s="20">
        <f>D639+E639</f>
        <v>14.71</v>
      </c>
      <c r="G639" s="19"/>
    </row>
    <row r="640" spans="1:7" ht="17.399999999999999">
      <c r="A640" s="41"/>
      <c r="B640" s="39" t="s">
        <v>68</v>
      </c>
      <c r="C640" s="23" t="s">
        <v>0</v>
      </c>
      <c r="D640" s="22">
        <v>5.41</v>
      </c>
      <c r="E640" s="21">
        <v>11.65</v>
      </c>
      <c r="F640" s="20">
        <f>D640+E640</f>
        <v>17.060000000000002</v>
      </c>
      <c r="G640" s="19"/>
    </row>
    <row r="641" spans="1:7" ht="17.399999999999999">
      <c r="A641" s="41"/>
      <c r="B641" s="39" t="s">
        <v>67</v>
      </c>
      <c r="C641" s="23" t="s">
        <v>0</v>
      </c>
      <c r="D641" s="22">
        <v>5.41</v>
      </c>
      <c r="E641" s="21">
        <v>10.38</v>
      </c>
      <c r="F641" s="20">
        <f>D641+E641</f>
        <v>15.790000000000001</v>
      </c>
      <c r="G641" s="19"/>
    </row>
    <row r="642" spans="1:7" ht="30">
      <c r="A642" s="41"/>
      <c r="B642" s="39" t="s">
        <v>66</v>
      </c>
      <c r="C642" s="23" t="s">
        <v>0</v>
      </c>
      <c r="D642" s="22">
        <v>5.41</v>
      </c>
      <c r="E642" s="21">
        <v>9.6999999999999993</v>
      </c>
      <c r="F642" s="20">
        <f>D642+E642</f>
        <v>15.11</v>
      </c>
      <c r="G642" s="19"/>
    </row>
    <row r="643" spans="1:7" ht="30">
      <c r="A643" s="41"/>
      <c r="B643" s="39" t="s">
        <v>65</v>
      </c>
      <c r="C643" s="23" t="s">
        <v>0</v>
      </c>
      <c r="D643" s="22">
        <v>5.41</v>
      </c>
      <c r="E643" s="21">
        <v>21.41</v>
      </c>
      <c r="F643" s="20">
        <f>D643+E643</f>
        <v>26.82</v>
      </c>
      <c r="G643" s="19"/>
    </row>
    <row r="644" spans="1:7" ht="17.399999999999999">
      <c r="A644" s="41"/>
      <c r="B644" s="39" t="s">
        <v>64</v>
      </c>
      <c r="C644" s="23" t="s">
        <v>0</v>
      </c>
      <c r="D644" s="22">
        <v>5.41</v>
      </c>
      <c r="E644" s="21">
        <v>17.82</v>
      </c>
      <c r="F644" s="20">
        <f>D644+E644</f>
        <v>23.23</v>
      </c>
      <c r="G644" s="19"/>
    </row>
    <row r="645" spans="1:7" ht="17.399999999999999">
      <c r="A645" s="41"/>
      <c r="B645" s="39" t="s">
        <v>63</v>
      </c>
      <c r="C645" s="23" t="s">
        <v>0</v>
      </c>
      <c r="D645" s="22">
        <v>5.41</v>
      </c>
      <c r="E645" s="21">
        <v>6.34</v>
      </c>
      <c r="F645" s="20">
        <f>D645+E645</f>
        <v>11.75</v>
      </c>
      <c r="G645" s="19"/>
    </row>
    <row r="646" spans="1:7" ht="17.399999999999999">
      <c r="A646" s="41"/>
      <c r="B646" s="39" t="s">
        <v>62</v>
      </c>
      <c r="C646" s="23" t="s">
        <v>0</v>
      </c>
      <c r="D646" s="22">
        <v>5.41</v>
      </c>
      <c r="E646" s="21">
        <v>6</v>
      </c>
      <c r="F646" s="20">
        <f>D646+E646</f>
        <v>11.41</v>
      </c>
      <c r="G646" s="19"/>
    </row>
    <row r="647" spans="1:7" ht="17.399999999999999">
      <c r="A647" s="41"/>
      <c r="B647" s="39" t="s">
        <v>61</v>
      </c>
      <c r="C647" s="23" t="s">
        <v>0</v>
      </c>
      <c r="D647" s="22">
        <v>5.41</v>
      </c>
      <c r="E647" s="21">
        <v>6.55</v>
      </c>
      <c r="F647" s="20">
        <f>D647+E647</f>
        <v>11.96</v>
      </c>
      <c r="G647" s="19"/>
    </row>
    <row r="648" spans="1:7" ht="30">
      <c r="A648" s="41"/>
      <c r="B648" s="39" t="s">
        <v>60</v>
      </c>
      <c r="C648" s="23" t="s">
        <v>0</v>
      </c>
      <c r="D648" s="22">
        <v>5.41</v>
      </c>
      <c r="E648" s="21">
        <v>10.050000000000001</v>
      </c>
      <c r="F648" s="20">
        <f>D648+E648</f>
        <v>15.46</v>
      </c>
      <c r="G648" s="19"/>
    </row>
    <row r="649" spans="1:7" ht="17.399999999999999">
      <c r="A649" s="41"/>
      <c r="B649" s="39" t="s">
        <v>59</v>
      </c>
      <c r="C649" s="23" t="s">
        <v>0</v>
      </c>
      <c r="D649" s="22">
        <v>5.41</v>
      </c>
      <c r="E649" s="21">
        <v>11.07</v>
      </c>
      <c r="F649" s="20">
        <f>D649+E649</f>
        <v>16.48</v>
      </c>
      <c r="G649" s="19"/>
    </row>
    <row r="650" spans="1:7" ht="17.399999999999999">
      <c r="A650" s="41"/>
      <c r="B650" s="39" t="s">
        <v>58</v>
      </c>
      <c r="C650" s="23" t="s">
        <v>0</v>
      </c>
      <c r="D650" s="22">
        <v>5.41</v>
      </c>
      <c r="E650" s="21">
        <v>23.26</v>
      </c>
      <c r="F650" s="20">
        <f>D650+E650</f>
        <v>28.67</v>
      </c>
      <c r="G650" s="19"/>
    </row>
    <row r="651" spans="1:7" ht="17.399999999999999">
      <c r="A651" s="41"/>
      <c r="B651" s="39" t="s">
        <v>57</v>
      </c>
      <c r="C651" s="23" t="s">
        <v>0</v>
      </c>
      <c r="D651" s="22">
        <v>5.41</v>
      </c>
      <c r="E651" s="21">
        <v>12.1</v>
      </c>
      <c r="F651" s="20">
        <f>D651+E651</f>
        <v>17.509999999999998</v>
      </c>
      <c r="G651" s="19"/>
    </row>
    <row r="652" spans="1:7" ht="17.399999999999999">
      <c r="A652" s="40"/>
      <c r="B652" s="39" t="s">
        <v>56</v>
      </c>
      <c r="C652" s="23" t="s">
        <v>0</v>
      </c>
      <c r="D652" s="22">
        <v>5.41</v>
      </c>
      <c r="E652" s="21">
        <v>14.9</v>
      </c>
      <c r="F652" s="20">
        <f>D652+E652</f>
        <v>20.310000000000002</v>
      </c>
      <c r="G652" s="19"/>
    </row>
    <row r="653" spans="1:7" ht="17.399999999999999">
      <c r="A653" s="31"/>
      <c r="B653" s="39" t="s">
        <v>55</v>
      </c>
      <c r="C653" s="23" t="s">
        <v>0</v>
      </c>
      <c r="D653" s="22">
        <v>5.41</v>
      </c>
      <c r="E653" s="21">
        <v>6.8</v>
      </c>
      <c r="F653" s="20">
        <f>D653+E653</f>
        <v>12.21</v>
      </c>
      <c r="G653" s="19"/>
    </row>
    <row r="654" spans="1:7" ht="17.399999999999999">
      <c r="A654" s="29"/>
      <c r="B654" s="38" t="s">
        <v>54</v>
      </c>
      <c r="C654" s="23" t="s">
        <v>0</v>
      </c>
      <c r="D654" s="22">
        <v>5.41</v>
      </c>
      <c r="E654" s="21">
        <v>9.73</v>
      </c>
      <c r="F654" s="20">
        <f>D654+E654</f>
        <v>15.14</v>
      </c>
      <c r="G654" s="19"/>
    </row>
    <row r="655" spans="1:7" ht="46.2">
      <c r="A655" s="45" t="s">
        <v>73</v>
      </c>
      <c r="B655" s="44" t="s">
        <v>72</v>
      </c>
      <c r="C655" s="23"/>
      <c r="D655" s="22"/>
      <c r="E655" s="21"/>
      <c r="F655" s="20"/>
      <c r="G655" s="19"/>
    </row>
    <row r="656" spans="1:7" ht="17.399999999999999">
      <c r="A656" s="43"/>
      <c r="B656" s="42" t="s">
        <v>71</v>
      </c>
      <c r="C656" s="23" t="s">
        <v>0</v>
      </c>
      <c r="D656" s="22">
        <v>0.71</v>
      </c>
      <c r="E656" s="21">
        <v>8.61</v>
      </c>
      <c r="F656" s="20">
        <f>D656+E656</f>
        <v>9.32</v>
      </c>
      <c r="G656" s="19"/>
    </row>
    <row r="657" spans="1:7" ht="30">
      <c r="A657" s="41"/>
      <c r="B657" s="39" t="s">
        <v>70</v>
      </c>
      <c r="C657" s="23" t="s">
        <v>0</v>
      </c>
      <c r="D657" s="22">
        <v>0.71</v>
      </c>
      <c r="E657" s="21">
        <v>6.44</v>
      </c>
      <c r="F657" s="20">
        <f>D657+E657</f>
        <v>7.15</v>
      </c>
      <c r="G657" s="19"/>
    </row>
    <row r="658" spans="1:7" ht="17.399999999999999">
      <c r="A658" s="41"/>
      <c r="B658" s="39" t="s">
        <v>69</v>
      </c>
      <c r="C658" s="23" t="s">
        <v>0</v>
      </c>
      <c r="D658" s="22">
        <v>0.71</v>
      </c>
      <c r="E658" s="21">
        <v>9.3000000000000007</v>
      </c>
      <c r="F658" s="20">
        <f>D658+E658</f>
        <v>10.010000000000002</v>
      </c>
      <c r="G658" s="19"/>
    </row>
    <row r="659" spans="1:7" ht="17.399999999999999">
      <c r="A659" s="41"/>
      <c r="B659" s="39" t="s">
        <v>68</v>
      </c>
      <c r="C659" s="23" t="s">
        <v>0</v>
      </c>
      <c r="D659" s="22">
        <v>0.71</v>
      </c>
      <c r="E659" s="21">
        <v>11.65</v>
      </c>
      <c r="F659" s="20">
        <f>D659+E659</f>
        <v>12.36</v>
      </c>
      <c r="G659" s="19"/>
    </row>
    <row r="660" spans="1:7" ht="17.399999999999999">
      <c r="A660" s="41"/>
      <c r="B660" s="39" t="s">
        <v>67</v>
      </c>
      <c r="C660" s="23" t="s">
        <v>0</v>
      </c>
      <c r="D660" s="22">
        <v>0.71</v>
      </c>
      <c r="E660" s="21">
        <v>10.38</v>
      </c>
      <c r="F660" s="20">
        <f>D660+E660</f>
        <v>11.09</v>
      </c>
      <c r="G660" s="19"/>
    </row>
    <row r="661" spans="1:7" ht="30">
      <c r="A661" s="41"/>
      <c r="B661" s="39" t="s">
        <v>66</v>
      </c>
      <c r="C661" s="23" t="s">
        <v>0</v>
      </c>
      <c r="D661" s="22">
        <v>0.71</v>
      </c>
      <c r="E661" s="21">
        <v>9.6999999999999993</v>
      </c>
      <c r="F661" s="20">
        <f>D661+E661</f>
        <v>10.41</v>
      </c>
      <c r="G661" s="19"/>
    </row>
    <row r="662" spans="1:7" ht="30">
      <c r="A662" s="41"/>
      <c r="B662" s="39" t="s">
        <v>65</v>
      </c>
      <c r="C662" s="23" t="s">
        <v>0</v>
      </c>
      <c r="D662" s="22">
        <v>0.71</v>
      </c>
      <c r="E662" s="21">
        <v>21.41</v>
      </c>
      <c r="F662" s="20">
        <f>D662+E662</f>
        <v>22.12</v>
      </c>
      <c r="G662" s="19"/>
    </row>
    <row r="663" spans="1:7" ht="17.399999999999999">
      <c r="A663" s="41"/>
      <c r="B663" s="39" t="s">
        <v>64</v>
      </c>
      <c r="C663" s="23" t="s">
        <v>0</v>
      </c>
      <c r="D663" s="22">
        <v>0.71</v>
      </c>
      <c r="E663" s="21">
        <v>17.82</v>
      </c>
      <c r="F663" s="20">
        <f>D663+E663</f>
        <v>18.53</v>
      </c>
      <c r="G663" s="19"/>
    </row>
    <row r="664" spans="1:7" ht="17.399999999999999">
      <c r="A664" s="41"/>
      <c r="B664" s="39" t="s">
        <v>63</v>
      </c>
      <c r="C664" s="23" t="s">
        <v>0</v>
      </c>
      <c r="D664" s="22">
        <v>0.71</v>
      </c>
      <c r="E664" s="21">
        <v>6.34</v>
      </c>
      <c r="F664" s="20">
        <f>D664+E664</f>
        <v>7.05</v>
      </c>
      <c r="G664" s="19"/>
    </row>
    <row r="665" spans="1:7" ht="17.399999999999999">
      <c r="A665" s="41"/>
      <c r="B665" s="39" t="s">
        <v>62</v>
      </c>
      <c r="C665" s="23" t="s">
        <v>0</v>
      </c>
      <c r="D665" s="22">
        <v>0.71</v>
      </c>
      <c r="E665" s="21">
        <v>6</v>
      </c>
      <c r="F665" s="20">
        <f>D665+E665</f>
        <v>6.71</v>
      </c>
      <c r="G665" s="19"/>
    </row>
    <row r="666" spans="1:7" ht="17.399999999999999">
      <c r="A666" s="41"/>
      <c r="B666" s="39" t="s">
        <v>61</v>
      </c>
      <c r="C666" s="23" t="s">
        <v>0</v>
      </c>
      <c r="D666" s="22">
        <v>0.71</v>
      </c>
      <c r="E666" s="21">
        <v>6.55</v>
      </c>
      <c r="F666" s="20">
        <f>D666+E666</f>
        <v>7.26</v>
      </c>
      <c r="G666" s="19"/>
    </row>
    <row r="667" spans="1:7" ht="30">
      <c r="A667" s="41"/>
      <c r="B667" s="39" t="s">
        <v>60</v>
      </c>
      <c r="C667" s="23" t="s">
        <v>0</v>
      </c>
      <c r="D667" s="22">
        <v>0.71</v>
      </c>
      <c r="E667" s="21">
        <v>10.050000000000001</v>
      </c>
      <c r="F667" s="20">
        <f>D667+E667</f>
        <v>10.760000000000002</v>
      </c>
      <c r="G667" s="19"/>
    </row>
    <row r="668" spans="1:7" ht="17.399999999999999">
      <c r="A668" s="41"/>
      <c r="B668" s="39" t="s">
        <v>59</v>
      </c>
      <c r="C668" s="23" t="s">
        <v>0</v>
      </c>
      <c r="D668" s="22">
        <v>0.71</v>
      </c>
      <c r="E668" s="21">
        <v>11.07</v>
      </c>
      <c r="F668" s="20">
        <f>D668+E668</f>
        <v>11.780000000000001</v>
      </c>
      <c r="G668" s="19"/>
    </row>
    <row r="669" spans="1:7" ht="17.399999999999999">
      <c r="A669" s="41"/>
      <c r="B669" s="39" t="s">
        <v>58</v>
      </c>
      <c r="C669" s="23" t="s">
        <v>0</v>
      </c>
      <c r="D669" s="22">
        <v>0.71</v>
      </c>
      <c r="E669" s="21">
        <v>23.26</v>
      </c>
      <c r="F669" s="20">
        <f>D669+E669</f>
        <v>23.970000000000002</v>
      </c>
      <c r="G669" s="19"/>
    </row>
    <row r="670" spans="1:7" ht="17.399999999999999">
      <c r="A670" s="41"/>
      <c r="B670" s="39" t="s">
        <v>57</v>
      </c>
      <c r="C670" s="23" t="s">
        <v>0</v>
      </c>
      <c r="D670" s="22">
        <v>0.71</v>
      </c>
      <c r="E670" s="21">
        <v>12.1</v>
      </c>
      <c r="F670" s="20">
        <f>D670+E670</f>
        <v>12.809999999999999</v>
      </c>
      <c r="G670" s="19"/>
    </row>
    <row r="671" spans="1:7" ht="17.399999999999999">
      <c r="A671" s="40"/>
      <c r="B671" s="39" t="s">
        <v>56</v>
      </c>
      <c r="C671" s="23" t="s">
        <v>0</v>
      </c>
      <c r="D671" s="22">
        <v>0.71</v>
      </c>
      <c r="E671" s="21">
        <v>14.9</v>
      </c>
      <c r="F671" s="20">
        <f>D671+E671</f>
        <v>15.61</v>
      </c>
      <c r="G671" s="19"/>
    </row>
    <row r="672" spans="1:7" ht="17.399999999999999">
      <c r="A672" s="31"/>
      <c r="B672" s="39" t="s">
        <v>55</v>
      </c>
      <c r="C672" s="23" t="s">
        <v>0</v>
      </c>
      <c r="D672" s="22">
        <v>0.71</v>
      </c>
      <c r="E672" s="21">
        <v>6.8</v>
      </c>
      <c r="F672" s="20">
        <f>D672+E672</f>
        <v>7.51</v>
      </c>
      <c r="G672" s="19"/>
    </row>
    <row r="673" spans="1:7" ht="17.399999999999999">
      <c r="A673" s="29"/>
      <c r="B673" s="38" t="s">
        <v>54</v>
      </c>
      <c r="C673" s="23" t="s">
        <v>0</v>
      </c>
      <c r="D673" s="22">
        <v>0.71</v>
      </c>
      <c r="E673" s="21">
        <v>9.73</v>
      </c>
      <c r="F673" s="20">
        <f>D673+E673</f>
        <v>10.440000000000001</v>
      </c>
      <c r="G673" s="19"/>
    </row>
    <row r="674" spans="1:7" ht="109.2">
      <c r="A674" s="37" t="s">
        <v>52</v>
      </c>
      <c r="B674" s="36" t="s">
        <v>53</v>
      </c>
      <c r="C674" s="23"/>
      <c r="D674" s="22"/>
      <c r="E674" s="21"/>
      <c r="F674" s="20"/>
      <c r="G674" s="19"/>
    </row>
    <row r="675" spans="1:7" ht="17.399999999999999">
      <c r="A675" s="35" t="s">
        <v>50</v>
      </c>
      <c r="B675" s="34" t="s">
        <v>49</v>
      </c>
      <c r="C675" s="23"/>
      <c r="D675" s="22"/>
      <c r="E675" s="21"/>
      <c r="F675" s="20"/>
      <c r="G675" s="19"/>
    </row>
    <row r="676" spans="1:7" ht="17.399999999999999">
      <c r="A676" s="33"/>
      <c r="B676" s="32" t="s">
        <v>48</v>
      </c>
      <c r="C676" s="23" t="s">
        <v>0</v>
      </c>
      <c r="D676" s="22">
        <v>4.8600000000000003</v>
      </c>
      <c r="E676" s="21">
        <v>135.78</v>
      </c>
      <c r="F676" s="20">
        <f>D676+E676</f>
        <v>140.64000000000001</v>
      </c>
      <c r="G676" s="19"/>
    </row>
    <row r="677" spans="1:7" ht="17.399999999999999">
      <c r="A677" s="31"/>
      <c r="B677" s="30" t="s">
        <v>47</v>
      </c>
      <c r="C677" s="23" t="s">
        <v>0</v>
      </c>
      <c r="D677" s="22">
        <v>4.8600000000000003</v>
      </c>
      <c r="E677" s="21">
        <v>114.95</v>
      </c>
      <c r="F677" s="20">
        <f>D677+E677</f>
        <v>119.81</v>
      </c>
      <c r="G677" s="19"/>
    </row>
    <row r="678" spans="1:7" ht="17.399999999999999">
      <c r="A678" s="29"/>
      <c r="B678" s="28" t="s">
        <v>46</v>
      </c>
      <c r="C678" s="23" t="s">
        <v>0</v>
      </c>
      <c r="D678" s="22">
        <v>4.8600000000000003</v>
      </c>
      <c r="E678" s="21">
        <v>148.28</v>
      </c>
      <c r="F678" s="20">
        <f>D678+E678</f>
        <v>153.14000000000001</v>
      </c>
      <c r="G678" s="19"/>
    </row>
    <row r="679" spans="1:7" ht="109.2">
      <c r="A679" s="37" t="s">
        <v>52</v>
      </c>
      <c r="B679" s="36" t="s">
        <v>51</v>
      </c>
      <c r="C679" s="23"/>
      <c r="D679" s="22"/>
      <c r="E679" s="21"/>
      <c r="F679" s="20"/>
      <c r="G679" s="19"/>
    </row>
    <row r="680" spans="1:7" ht="17.399999999999999">
      <c r="A680" s="35" t="s">
        <v>50</v>
      </c>
      <c r="B680" s="34" t="s">
        <v>49</v>
      </c>
      <c r="C680" s="23"/>
      <c r="D680" s="22"/>
      <c r="E680" s="21"/>
      <c r="F680" s="20"/>
      <c r="G680" s="19"/>
    </row>
    <row r="681" spans="1:7" ht="17.399999999999999">
      <c r="A681" s="33"/>
      <c r="B681" s="32" t="s">
        <v>48</v>
      </c>
      <c r="C681" s="23" t="s">
        <v>0</v>
      </c>
      <c r="D681" s="22">
        <v>2.27</v>
      </c>
      <c r="E681" s="21">
        <v>27.45</v>
      </c>
      <c r="F681" s="20">
        <f>D681+E681</f>
        <v>29.72</v>
      </c>
      <c r="G681" s="19"/>
    </row>
    <row r="682" spans="1:7" ht="17.399999999999999">
      <c r="A682" s="31"/>
      <c r="B682" s="30" t="s">
        <v>47</v>
      </c>
      <c r="C682" s="23" t="s">
        <v>0</v>
      </c>
      <c r="D682" s="22">
        <v>2.27</v>
      </c>
      <c r="E682" s="21">
        <v>23.28</v>
      </c>
      <c r="F682" s="20">
        <f>D682+E682</f>
        <v>25.55</v>
      </c>
      <c r="G682" s="19"/>
    </row>
    <row r="683" spans="1:7" ht="17.399999999999999">
      <c r="A683" s="29"/>
      <c r="B683" s="28" t="s">
        <v>46</v>
      </c>
      <c r="C683" s="23" t="s">
        <v>0</v>
      </c>
      <c r="D683" s="22">
        <v>2.27</v>
      </c>
      <c r="E683" s="21">
        <v>29.96</v>
      </c>
      <c r="F683" s="20">
        <f>D683+E683</f>
        <v>32.230000000000004</v>
      </c>
      <c r="G683" s="19"/>
    </row>
    <row r="684" spans="1:7" ht="62.4">
      <c r="A684" s="27" t="s">
        <v>44</v>
      </c>
      <c r="B684" s="26" t="s">
        <v>45</v>
      </c>
      <c r="C684" s="23"/>
      <c r="D684" s="22"/>
      <c r="E684" s="21"/>
      <c r="F684" s="20"/>
      <c r="G684" s="19"/>
    </row>
    <row r="685" spans="1:7" ht="17.399999999999999">
      <c r="A685" s="25" t="s">
        <v>42</v>
      </c>
      <c r="B685" s="24" t="s">
        <v>41</v>
      </c>
      <c r="C685" s="23" t="s">
        <v>0</v>
      </c>
      <c r="D685" s="22">
        <v>4.32</v>
      </c>
      <c r="E685" s="21">
        <v>4.8899999999999997</v>
      </c>
      <c r="F685" s="20">
        <f>D685+E685</f>
        <v>9.2100000000000009</v>
      </c>
      <c r="G685" s="19"/>
    </row>
    <row r="686" spans="1:7" ht="62.4">
      <c r="A686" s="27" t="s">
        <v>44</v>
      </c>
      <c r="B686" s="26" t="s">
        <v>43</v>
      </c>
      <c r="C686" s="23"/>
      <c r="D686" s="22"/>
      <c r="E686" s="21"/>
      <c r="F686" s="20"/>
      <c r="G686" s="19"/>
    </row>
    <row r="687" spans="1:7" ht="17.399999999999999">
      <c r="A687" s="25" t="s">
        <v>42</v>
      </c>
      <c r="B687" s="24" t="s">
        <v>41</v>
      </c>
      <c r="C687" s="23" t="s">
        <v>0</v>
      </c>
      <c r="D687" s="22">
        <v>2.52</v>
      </c>
      <c r="E687" s="21">
        <v>4.8899999999999997</v>
      </c>
      <c r="F687" s="20">
        <f>D687+E687</f>
        <v>7.41</v>
      </c>
      <c r="G687" s="19"/>
    </row>
    <row r="688" spans="1:7" ht="17.399999999999999">
      <c r="A688" s="10"/>
      <c r="B688" s="11" t="s">
        <v>40</v>
      </c>
      <c r="C688" s="10"/>
      <c r="D688" s="4">
        <f>D689+D690+D691</f>
        <v>72.75</v>
      </c>
      <c r="E688" s="4">
        <f>E689+E690+E691</f>
        <v>4.46</v>
      </c>
      <c r="F688" s="4">
        <f>D688+E688</f>
        <v>77.209999999999994</v>
      </c>
    </row>
    <row r="689" spans="1:6" ht="54">
      <c r="A689" s="15" t="s">
        <v>38</v>
      </c>
      <c r="B689" s="8" t="s">
        <v>37</v>
      </c>
      <c r="C689" s="7" t="s">
        <v>0</v>
      </c>
      <c r="D689" s="5">
        <v>38.520000000000003</v>
      </c>
      <c r="E689" s="5">
        <v>2.23</v>
      </c>
      <c r="F689" s="4">
        <f>D689+E689</f>
        <v>40.75</v>
      </c>
    </row>
    <row r="690" spans="1:6" ht="54">
      <c r="A690" s="16" t="s">
        <v>36</v>
      </c>
      <c r="B690" s="18" t="s">
        <v>31</v>
      </c>
      <c r="C690" s="7" t="s">
        <v>0</v>
      </c>
      <c r="D690" s="5">
        <v>25.7</v>
      </c>
      <c r="E690" s="5">
        <v>2.23</v>
      </c>
      <c r="F690" s="4">
        <f>D690+E690</f>
        <v>27.93</v>
      </c>
    </row>
    <row r="691" spans="1:6" ht="36">
      <c r="A691" s="16" t="s">
        <v>30</v>
      </c>
      <c r="B691" s="17" t="s">
        <v>29</v>
      </c>
      <c r="C691" s="7" t="s">
        <v>0</v>
      </c>
      <c r="D691" s="5">
        <v>8.5299999999999994</v>
      </c>
      <c r="E691" s="5"/>
      <c r="F691" s="4">
        <f>D691+E691</f>
        <v>8.5299999999999994</v>
      </c>
    </row>
    <row r="692" spans="1:6" ht="34.799999999999997">
      <c r="A692" s="10"/>
      <c r="B692" s="11" t="s">
        <v>39</v>
      </c>
      <c r="C692" s="10"/>
      <c r="D692" s="4">
        <f>D693+D694+D695+D696</f>
        <v>111.27000000000001</v>
      </c>
      <c r="E692" s="4">
        <f>E693+E694+E695+E696</f>
        <v>6.6899999999999995</v>
      </c>
      <c r="F692" s="4">
        <f>D692+E692</f>
        <v>117.96000000000001</v>
      </c>
    </row>
    <row r="693" spans="1:6" ht="54">
      <c r="A693" s="16" t="s">
        <v>38</v>
      </c>
      <c r="B693" s="8" t="s">
        <v>37</v>
      </c>
      <c r="C693" s="7" t="s">
        <v>0</v>
      </c>
      <c r="D693" s="5">
        <f>D689</f>
        <v>38.520000000000003</v>
      </c>
      <c r="E693" s="5">
        <v>2.23</v>
      </c>
      <c r="F693" s="4">
        <f>D693+E693</f>
        <v>40.75</v>
      </c>
    </row>
    <row r="694" spans="1:6" ht="54">
      <c r="A694" s="16" t="s">
        <v>36</v>
      </c>
      <c r="B694" s="18" t="s">
        <v>31</v>
      </c>
      <c r="C694" s="7" t="s">
        <v>0</v>
      </c>
      <c r="D694" s="5">
        <f>D690</f>
        <v>25.7</v>
      </c>
      <c r="E694" s="5">
        <v>2.23</v>
      </c>
      <c r="F694" s="4">
        <f>D694+E694</f>
        <v>27.93</v>
      </c>
    </row>
    <row r="695" spans="1:6" ht="36">
      <c r="A695" s="16" t="s">
        <v>30</v>
      </c>
      <c r="B695" s="17" t="s">
        <v>29</v>
      </c>
      <c r="C695" s="7" t="s">
        <v>0</v>
      </c>
      <c r="D695" s="5">
        <f>D691</f>
        <v>8.5299999999999994</v>
      </c>
      <c r="E695" s="5"/>
      <c r="F695" s="4">
        <f>D695+E695</f>
        <v>8.5299999999999994</v>
      </c>
    </row>
    <row r="696" spans="1:6" ht="18">
      <c r="A696" s="16" t="s">
        <v>26</v>
      </c>
      <c r="B696" s="8" t="s">
        <v>25</v>
      </c>
      <c r="C696" s="7" t="s">
        <v>0</v>
      </c>
      <c r="D696" s="5">
        <v>38.520000000000003</v>
      </c>
      <c r="E696" s="5">
        <v>2.23</v>
      </c>
      <c r="F696" s="4">
        <f>D696+E696</f>
        <v>40.75</v>
      </c>
    </row>
    <row r="697" spans="1:6" ht="34.799999999999997">
      <c r="A697" s="10"/>
      <c r="B697" s="11" t="s">
        <v>35</v>
      </c>
      <c r="C697" s="10"/>
      <c r="D697" s="4">
        <f>D698+D699+D700</f>
        <v>82.82</v>
      </c>
      <c r="E697" s="4">
        <f>E698+E699+E700</f>
        <v>7.5</v>
      </c>
      <c r="F697" s="4">
        <f>D697+E697</f>
        <v>90.32</v>
      </c>
    </row>
    <row r="698" spans="1:6" ht="54">
      <c r="A698" s="16" t="s">
        <v>34</v>
      </c>
      <c r="B698" s="8" t="s">
        <v>33</v>
      </c>
      <c r="C698" s="7" t="s">
        <v>0</v>
      </c>
      <c r="D698" s="5">
        <v>48.11</v>
      </c>
      <c r="E698" s="5">
        <v>3.75</v>
      </c>
      <c r="F698" s="4">
        <f>D698+E698</f>
        <v>51.86</v>
      </c>
    </row>
    <row r="699" spans="1:6" ht="54">
      <c r="A699" s="16" t="s">
        <v>32</v>
      </c>
      <c r="B699" s="17" t="s">
        <v>31</v>
      </c>
      <c r="C699" s="7" t="s">
        <v>0</v>
      </c>
      <c r="D699" s="5">
        <v>26.18</v>
      </c>
      <c r="E699" s="5">
        <v>3.75</v>
      </c>
      <c r="F699" s="4">
        <f>D699+E699</f>
        <v>29.93</v>
      </c>
    </row>
    <row r="700" spans="1:6" ht="36">
      <c r="A700" s="16" t="s">
        <v>30</v>
      </c>
      <c r="B700" s="8" t="s">
        <v>29</v>
      </c>
      <c r="C700" s="7" t="s">
        <v>0</v>
      </c>
      <c r="D700" s="5">
        <v>8.5299999999999994</v>
      </c>
      <c r="E700" s="5"/>
      <c r="F700" s="4">
        <f>D700+E700</f>
        <v>8.5299999999999994</v>
      </c>
    </row>
    <row r="701" spans="1:6" ht="34.799999999999997">
      <c r="A701" s="10"/>
      <c r="B701" s="11" t="s">
        <v>28</v>
      </c>
      <c r="C701" s="10"/>
      <c r="D701" s="4">
        <f>D702+D703</f>
        <v>43.080000000000005</v>
      </c>
      <c r="E701" s="4">
        <f>E702+E703</f>
        <v>2.23</v>
      </c>
      <c r="F701" s="4">
        <f>D701+E701</f>
        <v>45.31</v>
      </c>
    </row>
    <row r="702" spans="1:6" ht="90">
      <c r="A702" s="16" t="s">
        <v>22</v>
      </c>
      <c r="B702" s="12" t="s">
        <v>21</v>
      </c>
      <c r="C702" s="7" t="s">
        <v>0</v>
      </c>
      <c r="D702" s="5">
        <v>38.520000000000003</v>
      </c>
      <c r="E702" s="5">
        <v>2.23</v>
      </c>
      <c r="F702" s="4">
        <f>D702+E702</f>
        <v>40.75</v>
      </c>
    </row>
    <row r="703" spans="1:6" ht="18">
      <c r="A703" s="16" t="s">
        <v>17</v>
      </c>
      <c r="B703" s="8" t="s">
        <v>16</v>
      </c>
      <c r="C703" s="7" t="s">
        <v>0</v>
      </c>
      <c r="D703" s="5">
        <v>4.5599999999999996</v>
      </c>
      <c r="E703" s="5"/>
      <c r="F703" s="4">
        <f>D703+E703</f>
        <v>4.5599999999999996</v>
      </c>
    </row>
    <row r="704" spans="1:6" ht="34.799999999999997">
      <c r="A704" s="10"/>
      <c r="B704" s="11" t="s">
        <v>27</v>
      </c>
      <c r="C704" s="10"/>
      <c r="D704" s="4">
        <f>D705+D706+D707+D708</f>
        <v>120.12</v>
      </c>
      <c r="E704" s="4">
        <f>E705+E706+E707+E708</f>
        <v>6.6899999999999995</v>
      </c>
      <c r="F704" s="4">
        <f>D704+E704</f>
        <v>126.81</v>
      </c>
    </row>
    <row r="705" spans="1:6" ht="90">
      <c r="A705" s="16" t="s">
        <v>22</v>
      </c>
      <c r="B705" s="12" t="s">
        <v>21</v>
      </c>
      <c r="C705" s="7" t="s">
        <v>0</v>
      </c>
      <c r="D705" s="5">
        <v>38.520000000000003</v>
      </c>
      <c r="E705" s="5">
        <v>2.23</v>
      </c>
      <c r="F705" s="4">
        <f>D705+E705</f>
        <v>40.75</v>
      </c>
    </row>
    <row r="706" spans="1:6" ht="72">
      <c r="A706" s="16" t="s">
        <v>12</v>
      </c>
      <c r="B706" s="8" t="s">
        <v>11</v>
      </c>
      <c r="C706" s="7" t="s">
        <v>0</v>
      </c>
      <c r="D706" s="5">
        <v>38.520000000000003</v>
      </c>
      <c r="E706" s="5">
        <v>2.23</v>
      </c>
      <c r="F706" s="4">
        <f>D706+E706</f>
        <v>40.75</v>
      </c>
    </row>
    <row r="707" spans="1:6" ht="18">
      <c r="A707" s="16" t="s">
        <v>26</v>
      </c>
      <c r="B707" s="8" t="s">
        <v>25</v>
      </c>
      <c r="C707" s="7" t="s">
        <v>0</v>
      </c>
      <c r="D707" s="5">
        <v>38.520000000000003</v>
      </c>
      <c r="E707" s="5">
        <v>2.23</v>
      </c>
      <c r="F707" s="4">
        <f>D707+E707</f>
        <v>40.75</v>
      </c>
    </row>
    <row r="708" spans="1:6" ht="18">
      <c r="A708" s="16" t="s">
        <v>17</v>
      </c>
      <c r="B708" s="8" t="s">
        <v>16</v>
      </c>
      <c r="C708" s="7" t="s">
        <v>0</v>
      </c>
      <c r="D708" s="5">
        <v>4.5599999999999996</v>
      </c>
      <c r="E708" s="5"/>
      <c r="F708" s="4">
        <f>D708+E708</f>
        <v>4.5599999999999996</v>
      </c>
    </row>
    <row r="709" spans="1:6" ht="52.2">
      <c r="A709" s="10"/>
      <c r="B709" s="11" t="s">
        <v>24</v>
      </c>
      <c r="C709" s="10"/>
      <c r="D709" s="4">
        <f>D710+D711+D712</f>
        <v>91.19</v>
      </c>
      <c r="E709" s="4">
        <f>E710+E711+E712</f>
        <v>5.98</v>
      </c>
      <c r="F709" s="4">
        <f>D709+E709</f>
        <v>97.17</v>
      </c>
    </row>
    <row r="710" spans="1:6" ht="90">
      <c r="A710" s="16" t="s">
        <v>19</v>
      </c>
      <c r="B710" s="12" t="s">
        <v>18</v>
      </c>
      <c r="C710" s="7" t="s">
        <v>0</v>
      </c>
      <c r="D710" s="5">
        <v>48.11</v>
      </c>
      <c r="E710" s="5">
        <v>3.75</v>
      </c>
      <c r="F710" s="4">
        <f>D710+E710</f>
        <v>51.86</v>
      </c>
    </row>
    <row r="711" spans="1:6" ht="72">
      <c r="A711" s="16" t="s">
        <v>12</v>
      </c>
      <c r="B711" s="8" t="s">
        <v>11</v>
      </c>
      <c r="C711" s="7" t="s">
        <v>0</v>
      </c>
      <c r="D711" s="5">
        <v>38.520000000000003</v>
      </c>
      <c r="E711" s="5">
        <v>2.23</v>
      </c>
      <c r="F711" s="4">
        <f>D711+E711</f>
        <v>40.75</v>
      </c>
    </row>
    <row r="712" spans="1:6" ht="18">
      <c r="A712" s="16" t="s">
        <v>17</v>
      </c>
      <c r="B712" s="8" t="s">
        <v>16</v>
      </c>
      <c r="C712" s="7" t="s">
        <v>0</v>
      </c>
      <c r="D712" s="5">
        <v>4.5599999999999996</v>
      </c>
      <c r="E712" s="5"/>
      <c r="F712" s="4">
        <f>D712+E712</f>
        <v>4.5599999999999996</v>
      </c>
    </row>
    <row r="713" spans="1:6" ht="69.599999999999994">
      <c r="A713" s="10"/>
      <c r="B713" s="11" t="s">
        <v>23</v>
      </c>
      <c r="C713" s="10"/>
      <c r="D713" s="4">
        <f>D714+D716+D717+D715</f>
        <v>120.12</v>
      </c>
      <c r="E713" s="4">
        <f>E714+E716+E717+E715</f>
        <v>6.6899999999999995</v>
      </c>
      <c r="F713" s="4">
        <f>D713+E713</f>
        <v>126.81</v>
      </c>
    </row>
    <row r="714" spans="1:6" ht="90">
      <c r="A714" s="16" t="s">
        <v>22</v>
      </c>
      <c r="B714" s="12" t="s">
        <v>21</v>
      </c>
      <c r="C714" s="7" t="s">
        <v>0</v>
      </c>
      <c r="D714" s="5">
        <v>38.520000000000003</v>
      </c>
      <c r="E714" s="5">
        <v>2.23</v>
      </c>
      <c r="F714" s="4">
        <f>D714+E714</f>
        <v>40.75</v>
      </c>
    </row>
    <row r="715" spans="1:6" ht="90">
      <c r="A715" s="16" t="s">
        <v>22</v>
      </c>
      <c r="B715" s="12" t="s">
        <v>21</v>
      </c>
      <c r="C715" s="7" t="s">
        <v>0</v>
      </c>
      <c r="D715" s="5">
        <v>38.520000000000003</v>
      </c>
      <c r="E715" s="5">
        <v>2.23</v>
      </c>
      <c r="F715" s="4">
        <f>D715+E715</f>
        <v>40.75</v>
      </c>
    </row>
    <row r="716" spans="1:6" ht="72">
      <c r="A716" s="16" t="s">
        <v>12</v>
      </c>
      <c r="B716" s="8" t="s">
        <v>11</v>
      </c>
      <c r="C716" s="7" t="s">
        <v>0</v>
      </c>
      <c r="D716" s="5">
        <v>38.520000000000003</v>
      </c>
      <c r="E716" s="5">
        <v>2.23</v>
      </c>
      <c r="F716" s="4">
        <f>D716+E716</f>
        <v>40.75</v>
      </c>
    </row>
    <row r="717" spans="1:6" ht="18">
      <c r="A717" s="16" t="s">
        <v>17</v>
      </c>
      <c r="B717" s="8" t="s">
        <v>16</v>
      </c>
      <c r="C717" s="7" t="s">
        <v>0</v>
      </c>
      <c r="D717" s="5">
        <v>4.5599999999999996</v>
      </c>
      <c r="E717" s="5"/>
      <c r="F717" s="4">
        <f>D717+E717</f>
        <v>4.5599999999999996</v>
      </c>
    </row>
    <row r="718" spans="1:6" ht="69.599999999999994">
      <c r="A718" s="10"/>
      <c r="B718" s="11" t="s">
        <v>20</v>
      </c>
      <c r="C718" s="10"/>
      <c r="D718" s="4">
        <f>D719+D720</f>
        <v>52.67</v>
      </c>
      <c r="E718" s="4">
        <f>E719+E720</f>
        <v>3.75</v>
      </c>
      <c r="F718" s="4">
        <f>D718+E718</f>
        <v>56.42</v>
      </c>
    </row>
    <row r="719" spans="1:6" ht="90">
      <c r="A719" s="15" t="s">
        <v>19</v>
      </c>
      <c r="B719" s="12" t="s">
        <v>18</v>
      </c>
      <c r="C719" s="7" t="s">
        <v>0</v>
      </c>
      <c r="D719" s="5">
        <v>48.11</v>
      </c>
      <c r="E719" s="5">
        <v>3.75</v>
      </c>
      <c r="F719" s="4">
        <f>D719+E719</f>
        <v>51.86</v>
      </c>
    </row>
    <row r="720" spans="1:6" ht="18">
      <c r="A720" s="15" t="s">
        <v>17</v>
      </c>
      <c r="B720" s="8" t="s">
        <v>16</v>
      </c>
      <c r="C720" s="7" t="s">
        <v>0</v>
      </c>
      <c r="D720" s="5">
        <v>4.5599999999999996</v>
      </c>
      <c r="E720" s="5"/>
      <c r="F720" s="4">
        <f>D720+E720</f>
        <v>4.5599999999999996</v>
      </c>
    </row>
    <row r="721" spans="1:6" ht="17.399999999999999">
      <c r="A721" s="10"/>
      <c r="B721" s="14" t="s">
        <v>15</v>
      </c>
      <c r="C721" s="10"/>
      <c r="D721" s="4">
        <f>D722+D723</f>
        <v>77.040000000000006</v>
      </c>
      <c r="E721" s="4">
        <f>E722+E723</f>
        <v>5.98</v>
      </c>
      <c r="F721" s="4">
        <f>D721+E721</f>
        <v>83.02000000000001</v>
      </c>
    </row>
    <row r="722" spans="1:6" ht="72">
      <c r="A722" s="10" t="s">
        <v>14</v>
      </c>
      <c r="B722" s="13" t="s">
        <v>13</v>
      </c>
      <c r="C722" s="7" t="s">
        <v>0</v>
      </c>
      <c r="D722" s="5">
        <v>38.520000000000003</v>
      </c>
      <c r="E722" s="5">
        <v>3.75</v>
      </c>
      <c r="F722" s="4">
        <f>D722+E722</f>
        <v>42.27</v>
      </c>
    </row>
    <row r="723" spans="1:6" ht="72">
      <c r="A723" s="9" t="s">
        <v>12</v>
      </c>
      <c r="B723" s="8" t="s">
        <v>11</v>
      </c>
      <c r="C723" s="7" t="s">
        <v>0</v>
      </c>
      <c r="D723" s="5">
        <v>38.520000000000003</v>
      </c>
      <c r="E723" s="5">
        <v>2.23</v>
      </c>
      <c r="F723" s="4">
        <f>D723+E723</f>
        <v>40.75</v>
      </c>
    </row>
    <row r="724" spans="1:6" ht="34.799999999999997">
      <c r="A724" s="10"/>
      <c r="B724" s="11" t="s">
        <v>10</v>
      </c>
      <c r="C724" s="10"/>
      <c r="D724" s="4">
        <f>D725+D726+D727</f>
        <v>63.4</v>
      </c>
      <c r="E724" s="4">
        <f>E725+E726+E727</f>
        <v>6.6899999999999995</v>
      </c>
      <c r="F724" s="4">
        <f>D724+E724</f>
        <v>70.09</v>
      </c>
    </row>
    <row r="725" spans="1:6" ht="72">
      <c r="A725" s="9" t="s">
        <v>9</v>
      </c>
      <c r="B725" s="8" t="s">
        <v>8</v>
      </c>
      <c r="C725" s="7" t="s">
        <v>0</v>
      </c>
      <c r="D725" s="5">
        <v>25.7</v>
      </c>
      <c r="E725" s="5">
        <v>2.23</v>
      </c>
      <c r="F725" s="4">
        <f>D725+E725</f>
        <v>27.93</v>
      </c>
    </row>
    <row r="726" spans="1:6" ht="90">
      <c r="A726" s="9" t="s">
        <v>4</v>
      </c>
      <c r="B726" s="8" t="s">
        <v>3</v>
      </c>
      <c r="C726" s="7" t="s">
        <v>0</v>
      </c>
      <c r="D726" s="5">
        <v>25.7</v>
      </c>
      <c r="E726" s="5">
        <v>2.23</v>
      </c>
      <c r="F726" s="4">
        <f>D726+E726</f>
        <v>27.93</v>
      </c>
    </row>
    <row r="727" spans="1:6" ht="36">
      <c r="A727" s="9" t="s">
        <v>7</v>
      </c>
      <c r="B727" s="12" t="s">
        <v>6</v>
      </c>
      <c r="C727" s="7" t="s">
        <v>0</v>
      </c>
      <c r="D727" s="5">
        <v>12</v>
      </c>
      <c r="E727" s="5">
        <v>2.23</v>
      </c>
      <c r="F727" s="4">
        <f>D727+E727</f>
        <v>14.23</v>
      </c>
    </row>
    <row r="728" spans="1:6" ht="17.399999999999999">
      <c r="A728" s="10"/>
      <c r="B728" s="11" t="s">
        <v>5</v>
      </c>
      <c r="C728" s="10"/>
      <c r="D728" s="4">
        <f>D729+D730</f>
        <v>64.22</v>
      </c>
      <c r="E728" s="4">
        <f>E729+E730</f>
        <v>4.46</v>
      </c>
      <c r="F728" s="4">
        <f>D728+E728</f>
        <v>68.679999999999993</v>
      </c>
    </row>
    <row r="729" spans="1:6" ht="90">
      <c r="A729" s="9" t="s">
        <v>4</v>
      </c>
      <c r="B729" s="8" t="s">
        <v>3</v>
      </c>
      <c r="C729" s="7" t="s">
        <v>0</v>
      </c>
      <c r="D729" s="5">
        <v>25.7</v>
      </c>
      <c r="E729" s="5">
        <v>2.23</v>
      </c>
      <c r="F729" s="4">
        <f>D729+E729</f>
        <v>27.93</v>
      </c>
    </row>
    <row r="730" spans="1:6" ht="54">
      <c r="A730" s="9" t="s">
        <v>2</v>
      </c>
      <c r="B730" s="8" t="s">
        <v>1</v>
      </c>
      <c r="C730" s="7" t="s">
        <v>0</v>
      </c>
      <c r="D730" s="6">
        <v>38.520000000000003</v>
      </c>
      <c r="E730" s="5">
        <v>2.23</v>
      </c>
      <c r="F730" s="4">
        <f>D730+E730</f>
        <v>40.75</v>
      </c>
    </row>
  </sheetData>
  <mergeCells count="2">
    <mergeCell ref="B2:D2"/>
    <mergeCell ref="B585:B5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2019-09-12T12:35:34Z</dcterms:created>
  <dcterms:modified xsi:type="dcterms:W3CDTF">2019-09-12T12:35:59Z</dcterms:modified>
</cp:coreProperties>
</file>